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2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98" i="1" l="1"/>
  <c r="E198" i="1"/>
  <c r="D198" i="1"/>
  <c r="C198" i="1"/>
  <c r="G192" i="1"/>
  <c r="G198" i="1" s="1"/>
  <c r="F67" i="1"/>
  <c r="C67" i="1"/>
  <c r="G155" i="1"/>
  <c r="F155" i="1"/>
  <c r="E155" i="1"/>
  <c r="D155" i="1"/>
  <c r="C155" i="1"/>
  <c r="G144" i="1"/>
  <c r="F144" i="1"/>
  <c r="E144" i="1"/>
  <c r="D144" i="1"/>
  <c r="C144" i="1"/>
  <c r="G133" i="1"/>
  <c r="F133" i="1"/>
  <c r="E133" i="1"/>
  <c r="D133" i="1"/>
  <c r="C133" i="1"/>
  <c r="G122" i="1"/>
  <c r="F122" i="1"/>
  <c r="E122" i="1"/>
  <c r="D122" i="1"/>
  <c r="C122" i="1"/>
  <c r="G113" i="1"/>
  <c r="F113" i="1"/>
  <c r="E113" i="1"/>
  <c r="C113" i="1"/>
  <c r="G101" i="1"/>
  <c r="F101" i="1"/>
  <c r="E101" i="1"/>
  <c r="D101" i="1"/>
  <c r="C101" i="1"/>
  <c r="G90" i="1"/>
  <c r="F90" i="1"/>
  <c r="E90" i="1"/>
  <c r="D90" i="1"/>
  <c r="C90" i="1"/>
  <c r="G78" i="1"/>
  <c r="F78" i="1"/>
  <c r="D78" i="1"/>
  <c r="C78" i="1"/>
  <c r="D67" i="1"/>
  <c r="F55" i="1"/>
  <c r="E55" i="1"/>
  <c r="D55" i="1"/>
  <c r="C55" i="1"/>
  <c r="G48" i="1"/>
  <c r="G55" i="1" s="1"/>
  <c r="G45" i="1"/>
  <c r="F45" i="1"/>
  <c r="E45" i="1"/>
  <c r="D45" i="1"/>
  <c r="C45" i="1"/>
  <c r="G33" i="1"/>
  <c r="F33" i="1"/>
  <c r="E33" i="1"/>
  <c r="D33" i="1"/>
  <c r="C33" i="1"/>
  <c r="F21" i="1"/>
  <c r="E21" i="1"/>
  <c r="D21" i="1"/>
  <c r="C21" i="1"/>
  <c r="G15" i="1"/>
  <c r="G21" i="1" s="1"/>
  <c r="D113" i="1"/>
  <c r="E78" i="1"/>
  <c r="E67" i="1"/>
</calcChain>
</file>

<file path=xl/sharedStrings.xml><?xml version="1.0" encoding="utf-8"?>
<sst xmlns="http://schemas.openxmlformats.org/spreadsheetml/2006/main" count="147" uniqueCount="69">
  <si>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</si>
  <si>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</si>
  <si>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</si>
  <si>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</si>
  <si>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</si>
  <si>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</si>
  <si>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Энергетическая ценность</t>
  </si>
  <si>
    <t>№ рецептуры</t>
  </si>
  <si>
    <t>1-й день</t>
  </si>
  <si>
    <t xml:space="preserve">Чай </t>
  </si>
  <si>
    <t>Хлеб</t>
  </si>
  <si>
    <t>ИТОГО</t>
  </si>
  <si>
    <t xml:space="preserve">Соус </t>
  </si>
  <si>
    <t>2-й день</t>
  </si>
  <si>
    <t>Итого</t>
  </si>
  <si>
    <t>Картофельное пюре</t>
  </si>
  <si>
    <t>3-й день</t>
  </si>
  <si>
    <t>Рыба тушеная в сметане</t>
  </si>
  <si>
    <t>4-й день</t>
  </si>
  <si>
    <t>Гуляш из курицы</t>
  </si>
  <si>
    <t>5-й день</t>
  </si>
  <si>
    <t>Каша гороховая</t>
  </si>
  <si>
    <t>Плов</t>
  </si>
  <si>
    <t>6-й день</t>
  </si>
  <si>
    <t>Тефтели</t>
  </si>
  <si>
    <t>7-й день</t>
  </si>
  <si>
    <t>Макароны отварные</t>
  </si>
  <si>
    <t>8-й день</t>
  </si>
  <si>
    <t>Компот из с\ф</t>
  </si>
  <si>
    <t>Гарнир гречневый</t>
  </si>
  <si>
    <t>Фрукты 1 шт</t>
  </si>
  <si>
    <t xml:space="preserve">Мясные шарики  </t>
  </si>
  <si>
    <t>Завтрак 1-4</t>
  </si>
  <si>
    <t>Картофель тушеный с курицей</t>
  </si>
  <si>
    <t>Молочная манная каша</t>
  </si>
  <si>
    <t>Масло порционное</t>
  </si>
  <si>
    <t>Закуска овощи сезонные</t>
  </si>
  <si>
    <t>Каша молочно пшенная</t>
  </si>
  <si>
    <t>9-й день</t>
  </si>
  <si>
    <t>Каша молочно овсяная</t>
  </si>
  <si>
    <t>Сыр</t>
  </si>
  <si>
    <t>10-й день</t>
  </si>
  <si>
    <t>11-й день</t>
  </si>
  <si>
    <t>12-й день</t>
  </si>
  <si>
    <t>Рыба тушеная в томате</t>
  </si>
  <si>
    <t>Каша молочно рисовая</t>
  </si>
  <si>
    <t>13-й день</t>
  </si>
  <si>
    <t>Капуста тушеная с курицей</t>
  </si>
  <si>
    <t>СОГЛАСОВАНО:</t>
  </si>
  <si>
    <t>Начальник ТО территориального</t>
  </si>
  <si>
    <t>управления Федеральной службы</t>
  </si>
  <si>
    <t>по надзору в сфере защиты прав</t>
  </si>
  <si>
    <t>потребителей и благополучия</t>
  </si>
  <si>
    <t>человека по Алтайскому краю</t>
  </si>
  <si>
    <t>в Кулундинском,Благовещенском,</t>
  </si>
  <si>
    <t>Суетском и Табунском районах</t>
  </si>
  <si>
    <t>__________________________Сергеенко Б.В.</t>
  </si>
  <si>
    <t>"_________"_________________2021г</t>
  </si>
  <si>
    <t>УТВЕРЖДАЮ:</t>
  </si>
  <si>
    <t>Директор МБОУ ЯСОШ</t>
  </si>
  <si>
    <t>_________________Фридель Г.И.</t>
  </si>
  <si>
    <t>Примерное меню</t>
  </si>
  <si>
    <t>и пищевая ценность приготовляемых блюд</t>
  </si>
  <si>
    <t xml:space="preserve">для школьной столовой при </t>
  </si>
  <si>
    <t>МБОУ "Яготинская СОШ" на 2021-2022 учебный год.</t>
  </si>
  <si>
    <t>1-4 класс</t>
  </si>
  <si>
    <t>14-й день</t>
  </si>
  <si>
    <t>перловая каша</t>
  </si>
  <si>
    <t>Бигус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</si>
</sst>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5" xfId="0" applyFont="1" applyBorder="1"/>
    <xf numFmtId="0" fontId="0" fillId="0" borderId="5" xfId="0" applyBorder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8"/>
  <sheetViews>
    <sheetView tabSelected="1" topLeftCell="A2" zoomScale="90" zoomScaleNormal="90" workbookViewId="0">
      <pane ySplit="10" topLeftCell="A90" activePane="bottomLeft" state="frozen"/>
      <selection activeCell="A2" sqref="A2"/>
      <selection pane="bottomLeft" activeCell="H94" sqref="H94"/>
    </sheetView>
  </sheetViews>
  <sheetFormatPr defaultRowHeight="14.4" x14ac:dyDescent="0.3"/>
  <cols>
    <col min="1" max="1" width="10.6640625" customWidth="1"/>
    <col min="2" max="2" width="23.33203125" customWidth="1"/>
    <col min="4" max="4" width="6.5546875" customWidth="1"/>
    <col min="5" max="5" width="7.33203125" customWidth="1"/>
    <col min="6" max="6" width="8.88671875" customWidth="1"/>
    <col min="7" max="7" width="9.88671875" customWidth="1"/>
    <col min="8" max="8" width="9.33203125" customWidth="1"/>
  </cols>
  <sheetData>
    <row r="2" spans="1:8" ht="1.5" customHeight="1" x14ac:dyDescent="0.3"/>
    <row r="3" spans="1:8" hidden="1" x14ac:dyDescent="0.3"/>
    <row r="4" spans="1:8" hidden="1" x14ac:dyDescent="0.3"/>
    <row r="5" spans="1:8" hidden="1" x14ac:dyDescent="0.3"/>
    <row r="6" spans="1:8" hidden="1" x14ac:dyDescent="0.3"/>
    <row r="7" spans="1:8" hidden="1" x14ac:dyDescent="0.3"/>
    <row r="8" spans="1:8" hidden="1" x14ac:dyDescent="0.3"/>
    <row r="9" spans="1:8" hidden="1" x14ac:dyDescent="0.3"/>
    <row r="10" spans="1:8" x14ac:dyDescent="0.3">
      <c r="A10" s="28" t="s">
        <v>0</v>
      </c>
      <c r="B10" s="28" t="s">
        <v>1</v>
      </c>
      <c r="C10" s="28" t="s">
        <v>2</v>
      </c>
      <c r="D10" s="30" t="s">
        <v>0</v>
      </c>
      <c r="E10" s="26"/>
      <c r="F10" s="31"/>
      <c r="G10" s="28" t="s">
        <v>6</v>
      </c>
      <c r="H10" s="28" t="s">
        <v>7</v>
      </c>
    </row>
    <row r="11" spans="1:8" ht="60.75" customHeight="1" x14ac:dyDescent="0.3">
      <c r="A11" s="29"/>
      <c r="B11" s="29"/>
      <c r="C11" s="29"/>
      <c r="D11" s="2" t="s">
        <v>3</v>
      </c>
      <c r="E11" s="2" t="s">
        <v>4</v>
      </c>
      <c r="F11" s="2" t="s">
        <v>5</v>
      </c>
      <c r="G11" s="29"/>
      <c r="H11" s="29"/>
    </row>
    <row r="12" spans="1:8" ht="60.75" customHeight="1" x14ac:dyDescent="0.3">
      <c r="A12" s="11"/>
      <c r="B12" s="11"/>
      <c r="C12" s="11"/>
      <c r="D12" s="12"/>
      <c r="E12" s="12"/>
      <c r="F12" s="12"/>
      <c r="G12" s="11"/>
      <c r="H12" s="11"/>
    </row>
    <row r="13" spans="1:8" x14ac:dyDescent="0.3">
      <c r="A13" s="27" t="s">
        <v>8</v>
      </c>
      <c r="B13" s="27"/>
      <c r="C13" s="27"/>
      <c r="D13" s="27"/>
      <c r="E13" s="27"/>
      <c r="F13" s="27"/>
      <c r="G13" s="27"/>
      <c r="H13" s="27"/>
    </row>
    <row r="14" spans="1:8" x14ac:dyDescent="0.3">
      <c r="A14" s="20" t="s">
        <v>32</v>
      </c>
      <c r="B14" s="1" t="s">
        <v>29</v>
      </c>
      <c r="C14" s="1">
        <v>150</v>
      </c>
      <c r="D14" s="1">
        <v>1</v>
      </c>
      <c r="E14" s="1">
        <v>3.87</v>
      </c>
      <c r="F14" s="1">
        <v>7.0000000000000007E-2</v>
      </c>
      <c r="G14" s="1">
        <v>158.85</v>
      </c>
      <c r="H14" s="1">
        <v>17</v>
      </c>
    </row>
    <row r="15" spans="1:8" x14ac:dyDescent="0.3">
      <c r="A15" s="21"/>
      <c r="B15" s="1" t="s">
        <v>9</v>
      </c>
      <c r="C15" s="1">
        <v>200</v>
      </c>
      <c r="D15" s="1">
        <v>0.2</v>
      </c>
      <c r="E15" s="1">
        <v>0.05</v>
      </c>
      <c r="F15" s="1">
        <v>15.01</v>
      </c>
      <c r="G15" s="1">
        <f>D15+E15+F15</f>
        <v>15.26</v>
      </c>
      <c r="H15" s="1">
        <v>2</v>
      </c>
    </row>
    <row r="16" spans="1:8" x14ac:dyDescent="0.3">
      <c r="A16" s="21"/>
      <c r="B16" s="1" t="s">
        <v>10</v>
      </c>
      <c r="C16" s="1">
        <v>30</v>
      </c>
      <c r="D16">
        <v>2.37</v>
      </c>
      <c r="E16" s="1">
        <v>0.3</v>
      </c>
      <c r="F16" s="1">
        <v>14.43</v>
      </c>
      <c r="G16" s="1">
        <v>80</v>
      </c>
      <c r="H16" s="1"/>
    </row>
    <row r="17" spans="1:8" ht="15.75" customHeight="1" x14ac:dyDescent="0.3">
      <c r="A17" s="21"/>
      <c r="B17" s="9" t="s">
        <v>31</v>
      </c>
      <c r="C17" s="1">
        <v>80</v>
      </c>
      <c r="D17" s="1">
        <v>9.83</v>
      </c>
      <c r="E17" s="1">
        <v>8.2200000000000006</v>
      </c>
      <c r="F17" s="1">
        <v>17.82</v>
      </c>
      <c r="G17" s="1">
        <v>188.68</v>
      </c>
      <c r="H17" s="1">
        <v>8</v>
      </c>
    </row>
    <row r="18" spans="1:8" ht="12.75" customHeight="1" x14ac:dyDescent="0.3">
      <c r="A18" s="21"/>
      <c r="B18" s="1" t="s">
        <v>12</v>
      </c>
      <c r="C18" s="1">
        <v>50</v>
      </c>
      <c r="D18" s="1">
        <v>1.42</v>
      </c>
      <c r="E18" s="1">
        <v>5.12</v>
      </c>
      <c r="F18" s="1">
        <v>9.0500000000000007</v>
      </c>
      <c r="G18" s="1">
        <v>96.27</v>
      </c>
      <c r="H18" s="1">
        <v>12</v>
      </c>
    </row>
    <row r="19" spans="1:8" ht="31.5" customHeight="1" x14ac:dyDescent="0.3">
      <c r="A19" s="21"/>
      <c r="B19" s="9" t="s">
        <v>36</v>
      </c>
      <c r="C19" s="1">
        <v>60</v>
      </c>
      <c r="D19" s="1">
        <v>1.3</v>
      </c>
      <c r="E19" s="1">
        <v>0.1</v>
      </c>
      <c r="F19" s="1">
        <v>0.9</v>
      </c>
      <c r="G19" s="1">
        <v>15</v>
      </c>
      <c r="H19" s="1"/>
    </row>
    <row r="20" spans="1:8" x14ac:dyDescent="0.3">
      <c r="A20" s="21"/>
      <c r="B20" s="1" t="s">
        <v>30</v>
      </c>
      <c r="C20" s="1">
        <v>100</v>
      </c>
      <c r="D20" s="1">
        <v>0.14000000000000001</v>
      </c>
      <c r="E20" s="1">
        <v>0.14000000000000001</v>
      </c>
      <c r="F20" s="1">
        <v>3.25</v>
      </c>
      <c r="G20" s="1">
        <v>25.83</v>
      </c>
      <c r="H20" s="1"/>
    </row>
    <row r="21" spans="1:8" x14ac:dyDescent="0.3">
      <c r="A21" s="22"/>
      <c r="B21" s="3" t="s">
        <v>11</v>
      </c>
      <c r="C21" s="1">
        <f>C14+C15+C16+C17+C18+C19+C20</f>
        <v>670</v>
      </c>
      <c r="D21" s="1">
        <f>D14+D15+D16+D17+D18+D19+D20</f>
        <v>16.260000000000002</v>
      </c>
      <c r="E21" s="1">
        <f>E14+E15+E16+E17+E18+E19+E20</f>
        <v>17.800000000000004</v>
      </c>
      <c r="F21" s="1">
        <f>F14+F15+F16+F17+F18+F19+F20</f>
        <v>60.529999999999994</v>
      </c>
      <c r="G21" s="1">
        <f>G14+G15+G16+G17+G18+G19+G20</f>
        <v>579.89</v>
      </c>
      <c r="H21" s="1"/>
    </row>
    <row r="22" spans="1:8" x14ac:dyDescent="0.3">
      <c r="A22" s="13"/>
      <c r="B22" s="14"/>
      <c r="C22" s="15"/>
      <c r="D22" s="15"/>
      <c r="E22" s="15"/>
      <c r="F22" s="15"/>
      <c r="G22" s="15"/>
      <c r="H22" s="15"/>
    </row>
    <row r="23" spans="1:8" x14ac:dyDescent="0.3">
      <c r="A23" s="13"/>
      <c r="B23" s="14"/>
      <c r="C23" s="15"/>
      <c r="D23" s="15"/>
      <c r="E23" s="15"/>
      <c r="F23" s="15"/>
      <c r="G23" s="15"/>
      <c r="H23" s="15"/>
    </row>
    <row r="24" spans="1:8" x14ac:dyDescent="0.3">
      <c r="A24" s="26" t="s">
        <v>13</v>
      </c>
      <c r="B24" s="26"/>
      <c r="C24" s="26"/>
      <c r="D24" s="26"/>
      <c r="E24" s="26"/>
      <c r="F24" s="26"/>
      <c r="G24" s="26"/>
      <c r="H24" s="26"/>
    </row>
    <row r="25" spans="1:8" ht="30.75" customHeight="1" x14ac:dyDescent="0.3">
      <c r="A25" s="20" t="s">
        <v>32</v>
      </c>
      <c r="B25" s="9" t="s">
        <v>33</v>
      </c>
      <c r="C25" s="1">
        <v>200</v>
      </c>
      <c r="D25" s="1">
        <v>7.15</v>
      </c>
      <c r="E25" s="1">
        <v>4.1500000000000004</v>
      </c>
      <c r="F25" s="1">
        <v>15.31</v>
      </c>
      <c r="G25" s="1">
        <v>330.01</v>
      </c>
      <c r="H25" s="1">
        <v>13</v>
      </c>
    </row>
    <row r="26" spans="1:8" x14ac:dyDescent="0.3">
      <c r="A26" s="21"/>
      <c r="B26" s="1" t="s">
        <v>10</v>
      </c>
      <c r="C26" s="1">
        <v>30</v>
      </c>
      <c r="D26">
        <v>2.37</v>
      </c>
      <c r="E26" s="1">
        <v>0.3</v>
      </c>
      <c r="F26" s="1">
        <v>14.43</v>
      </c>
      <c r="G26" s="1">
        <v>80</v>
      </c>
      <c r="H26" s="1"/>
    </row>
    <row r="27" spans="1:8" x14ac:dyDescent="0.3">
      <c r="A27" s="21"/>
      <c r="B27" s="1" t="s">
        <v>28</v>
      </c>
      <c r="C27" s="1">
        <v>200</v>
      </c>
      <c r="D27" s="1">
        <v>0.52</v>
      </c>
      <c r="E27" s="1">
        <v>0.05</v>
      </c>
      <c r="F27" s="1">
        <v>27.91</v>
      </c>
      <c r="G27" s="1">
        <v>124.57</v>
      </c>
      <c r="H27" s="1">
        <v>4</v>
      </c>
    </row>
    <row r="28" spans="1:8" x14ac:dyDescent="0.3">
      <c r="A28" s="21"/>
      <c r="B28" s="9" t="s">
        <v>36</v>
      </c>
      <c r="C28" s="1">
        <v>60</v>
      </c>
      <c r="D28" s="1">
        <v>1.3</v>
      </c>
      <c r="E28" s="1">
        <v>0.1</v>
      </c>
      <c r="F28" s="1">
        <v>0.9</v>
      </c>
      <c r="G28" s="1">
        <v>15</v>
      </c>
      <c r="H28" s="1"/>
    </row>
    <row r="29" spans="1:8" x14ac:dyDescent="0.3">
      <c r="A29" s="21"/>
      <c r="B29" s="1" t="s">
        <v>30</v>
      </c>
      <c r="C29" s="1">
        <v>100</v>
      </c>
      <c r="D29" s="1">
        <v>0.14000000000000001</v>
      </c>
      <c r="E29" s="1">
        <v>0.14000000000000001</v>
      </c>
      <c r="F29" s="1">
        <v>3.25</v>
      </c>
      <c r="G29" s="1">
        <v>25.83</v>
      </c>
      <c r="H29" s="1"/>
    </row>
    <row r="30" spans="1:8" ht="1.5" hidden="1" customHeight="1" x14ac:dyDescent="0.3">
      <c r="A30" s="21"/>
      <c r="B30" s="1"/>
      <c r="C30" s="1"/>
      <c r="D30" s="1"/>
      <c r="E30" s="1"/>
      <c r="F30" s="1"/>
      <c r="G30" s="1"/>
      <c r="H30" s="1"/>
    </row>
    <row r="31" spans="1:8" hidden="1" x14ac:dyDescent="0.3">
      <c r="A31" s="21"/>
      <c r="B31" s="1"/>
      <c r="C31" s="1"/>
      <c r="D31" s="1"/>
      <c r="E31" s="1"/>
      <c r="F31" s="1"/>
      <c r="G31" s="1"/>
      <c r="H31" s="1"/>
    </row>
    <row r="32" spans="1:8" hidden="1" x14ac:dyDescent="0.3">
      <c r="A32" s="21"/>
      <c r="B32" s="1"/>
      <c r="C32" s="1"/>
      <c r="D32" s="1"/>
      <c r="E32" s="1"/>
      <c r="F32" s="1"/>
      <c r="G32" s="1"/>
      <c r="H32" s="1"/>
    </row>
    <row r="33" spans="1:8" x14ac:dyDescent="0.3">
      <c r="A33" s="21"/>
      <c r="B33" s="3" t="s">
        <v>11</v>
      </c>
      <c r="C33" s="1">
        <f>C25+C26+C27+C28+C29</f>
        <v>590</v>
      </c>
      <c r="D33" s="1">
        <f>D25+D26+D27+D28+D29</f>
        <v>11.48</v>
      </c>
      <c r="E33" s="1">
        <f>E25+E26+E27+E28+E29</f>
        <v>4.7399999999999993</v>
      </c>
      <c r="F33" s="1">
        <f>F25+F26+F27+F28+F29</f>
        <v>61.800000000000004</v>
      </c>
      <c r="G33" s="1">
        <f>G25+G26+G27+G28+G29</f>
        <v>575.41</v>
      </c>
      <c r="H33" s="1"/>
    </row>
    <row r="34" spans="1:8" hidden="1" x14ac:dyDescent="0.3">
      <c r="A34" s="22"/>
      <c r="B34" s="3"/>
      <c r="C34" s="1"/>
      <c r="D34" s="1"/>
      <c r="E34" s="1"/>
      <c r="F34" s="1"/>
      <c r="G34" s="1"/>
      <c r="H34" s="1"/>
    </row>
    <row r="35" spans="1:8" x14ac:dyDescent="0.3">
      <c r="A35" s="4"/>
      <c r="B35" s="5"/>
      <c r="C35" s="6"/>
      <c r="D35" s="6"/>
      <c r="E35" s="6"/>
      <c r="F35" s="6"/>
      <c r="G35" s="6"/>
      <c r="H35" s="6"/>
    </row>
    <row r="36" spans="1:8" x14ac:dyDescent="0.3">
      <c r="A36" s="4"/>
      <c r="B36" s="5"/>
      <c r="C36" s="6"/>
      <c r="D36" s="6"/>
      <c r="E36" s="6"/>
      <c r="F36" s="6"/>
      <c r="G36" s="6"/>
      <c r="H36" s="6"/>
    </row>
    <row r="37" spans="1:8" x14ac:dyDescent="0.3">
      <c r="A37" s="27" t="s">
        <v>16</v>
      </c>
      <c r="B37" s="27"/>
      <c r="C37" s="27"/>
      <c r="D37" s="27"/>
      <c r="E37" s="27"/>
      <c r="F37" s="27"/>
      <c r="G37" s="27"/>
      <c r="H37" s="27"/>
    </row>
    <row r="38" spans="1:8" x14ac:dyDescent="0.3">
      <c r="A38" s="20" t="s">
        <v>32</v>
      </c>
      <c r="B38" s="1" t="s">
        <v>34</v>
      </c>
      <c r="C38" s="1">
        <v>200</v>
      </c>
      <c r="D38" s="1">
        <v>7.98</v>
      </c>
      <c r="E38" s="1">
        <v>11.3</v>
      </c>
      <c r="F38" s="1">
        <v>7.86</v>
      </c>
      <c r="G38" s="1">
        <v>272.33999999999997</v>
      </c>
      <c r="H38" s="1">
        <v>16</v>
      </c>
    </row>
    <row r="39" spans="1:8" x14ac:dyDescent="0.3">
      <c r="A39" s="21"/>
      <c r="B39" s="1" t="s">
        <v>28</v>
      </c>
      <c r="C39" s="1">
        <v>200</v>
      </c>
      <c r="D39" s="1">
        <v>0.52</v>
      </c>
      <c r="E39" s="1">
        <v>0.05</v>
      </c>
      <c r="F39" s="1">
        <v>27.91</v>
      </c>
      <c r="G39" s="1">
        <v>111.57</v>
      </c>
      <c r="H39" s="1">
        <v>4</v>
      </c>
    </row>
    <row r="40" spans="1:8" x14ac:dyDescent="0.3">
      <c r="A40" s="21"/>
      <c r="B40" s="1" t="s">
        <v>10</v>
      </c>
      <c r="C40" s="1">
        <v>30</v>
      </c>
      <c r="D40">
        <v>2.37</v>
      </c>
      <c r="E40" s="1">
        <v>0.3</v>
      </c>
      <c r="F40" s="1">
        <v>14.43</v>
      </c>
      <c r="G40" s="1">
        <v>80</v>
      </c>
      <c r="H40" s="1"/>
    </row>
    <row r="41" spans="1:8" x14ac:dyDescent="0.3">
      <c r="A41" s="21"/>
      <c r="B41" s="9" t="s">
        <v>35</v>
      </c>
      <c r="C41" s="1">
        <v>10</v>
      </c>
      <c r="D41" s="1">
        <v>0.08</v>
      </c>
      <c r="E41" s="1">
        <v>7.25</v>
      </c>
      <c r="F41" s="1">
        <v>0</v>
      </c>
      <c r="G41" s="1">
        <v>76.099999999999994</v>
      </c>
      <c r="H41" s="1"/>
    </row>
    <row r="42" spans="1:8" ht="1.5" hidden="1" customHeight="1" x14ac:dyDescent="0.3">
      <c r="A42" s="21"/>
      <c r="B42" s="1"/>
      <c r="C42" s="1"/>
      <c r="D42" s="1"/>
      <c r="E42" s="1"/>
      <c r="F42" s="1"/>
      <c r="G42" s="1"/>
      <c r="H42" s="1"/>
    </row>
    <row r="43" spans="1:8" hidden="1" x14ac:dyDescent="0.3">
      <c r="A43" s="21"/>
      <c r="B43" s="9"/>
      <c r="C43" s="1"/>
      <c r="D43" s="1"/>
      <c r="E43" s="1"/>
      <c r="F43" s="1"/>
      <c r="G43" s="1"/>
      <c r="H43" s="1"/>
    </row>
    <row r="44" spans="1:8" x14ac:dyDescent="0.3">
      <c r="A44" s="21"/>
      <c r="B44" s="1" t="s">
        <v>30</v>
      </c>
      <c r="C44" s="1">
        <v>100</v>
      </c>
      <c r="D44" s="1">
        <v>0.14000000000000001</v>
      </c>
      <c r="E44" s="1">
        <v>0.14000000000000001</v>
      </c>
      <c r="F44" s="1">
        <v>3.25</v>
      </c>
      <c r="G44" s="1">
        <v>35.83</v>
      </c>
      <c r="H44" s="1"/>
    </row>
    <row r="45" spans="1:8" x14ac:dyDescent="0.3">
      <c r="A45" s="22"/>
      <c r="B45" s="3" t="s">
        <v>14</v>
      </c>
      <c r="C45" s="1">
        <f>C38+C39+C40+C41+C44</f>
        <v>540</v>
      </c>
      <c r="D45" s="1">
        <f>D38+D39+D40+D41+D44</f>
        <v>11.090000000000002</v>
      </c>
      <c r="E45" s="1">
        <f>E38+E39+E40+E41+E44</f>
        <v>19.040000000000003</v>
      </c>
      <c r="F45" s="1">
        <f>F38+F39+F40+F41+F44</f>
        <v>53.45</v>
      </c>
      <c r="G45" s="1">
        <f>G38+G39+G40+G41+G44</f>
        <v>575.84</v>
      </c>
      <c r="H45" s="1"/>
    </row>
    <row r="46" spans="1:8" x14ac:dyDescent="0.3">
      <c r="A46" s="26" t="s">
        <v>18</v>
      </c>
      <c r="B46" s="26"/>
      <c r="C46" s="26"/>
      <c r="D46" s="26"/>
      <c r="E46" s="26"/>
      <c r="F46" s="26"/>
      <c r="G46" s="26"/>
      <c r="H46" s="26"/>
    </row>
    <row r="47" spans="1:8" x14ac:dyDescent="0.3">
      <c r="A47" s="20" t="s">
        <v>32</v>
      </c>
      <c r="B47" s="1" t="s">
        <v>22</v>
      </c>
      <c r="C47" s="1">
        <v>200</v>
      </c>
      <c r="D47" s="1">
        <v>34.85</v>
      </c>
      <c r="E47" s="1">
        <v>18.14</v>
      </c>
      <c r="F47" s="1">
        <v>57.25</v>
      </c>
      <c r="G47" s="1">
        <v>430.56</v>
      </c>
      <c r="H47" s="1">
        <v>9</v>
      </c>
    </row>
    <row r="48" spans="1:8" x14ac:dyDescent="0.3">
      <c r="A48" s="21"/>
      <c r="B48" s="1" t="s">
        <v>9</v>
      </c>
      <c r="C48" s="1">
        <v>200</v>
      </c>
      <c r="D48" s="1">
        <v>0.2</v>
      </c>
      <c r="E48" s="1">
        <v>0.05</v>
      </c>
      <c r="F48" s="1">
        <v>15.01</v>
      </c>
      <c r="G48" s="1">
        <f>D48+E48+F48</f>
        <v>15.26</v>
      </c>
      <c r="H48" s="1">
        <v>2</v>
      </c>
    </row>
    <row r="49" spans="1:8" x14ac:dyDescent="0.3">
      <c r="A49" s="21"/>
      <c r="B49" s="9" t="s">
        <v>36</v>
      </c>
      <c r="C49" s="1">
        <v>60</v>
      </c>
      <c r="D49" s="1">
        <v>1.3</v>
      </c>
      <c r="E49" s="1">
        <v>0.1</v>
      </c>
      <c r="F49" s="1">
        <v>0.9</v>
      </c>
      <c r="G49" s="1">
        <v>25</v>
      </c>
      <c r="H49" s="1"/>
    </row>
    <row r="50" spans="1:8" ht="0.75" customHeight="1" x14ac:dyDescent="0.3">
      <c r="A50" s="21"/>
      <c r="B50" s="1"/>
      <c r="C50" s="1"/>
      <c r="D50" s="1"/>
      <c r="E50" s="1"/>
      <c r="F50" s="1"/>
      <c r="G50" s="1"/>
      <c r="H50" s="1"/>
    </row>
    <row r="51" spans="1:8" x14ac:dyDescent="0.3">
      <c r="A51" s="21"/>
      <c r="B51" s="1" t="s">
        <v>10</v>
      </c>
      <c r="C51" s="1">
        <v>30</v>
      </c>
      <c r="D51">
        <v>2.37</v>
      </c>
      <c r="E51" s="1">
        <v>0.3</v>
      </c>
      <c r="F51" s="1">
        <v>14.43</v>
      </c>
      <c r="G51" s="1">
        <v>80</v>
      </c>
      <c r="H51" s="1"/>
    </row>
    <row r="52" spans="1:8" ht="0.75" customHeight="1" x14ac:dyDescent="0.3">
      <c r="A52" s="21"/>
      <c r="B52" s="1"/>
      <c r="C52" s="1"/>
      <c r="D52" s="1"/>
      <c r="E52" s="1"/>
      <c r="F52" s="1"/>
      <c r="G52" s="1"/>
      <c r="H52" s="1"/>
    </row>
    <row r="53" spans="1:8" hidden="1" x14ac:dyDescent="0.3">
      <c r="A53" s="21"/>
      <c r="B53" s="1"/>
      <c r="C53" s="1"/>
      <c r="D53" s="1"/>
      <c r="E53" s="1"/>
      <c r="F53" s="1"/>
      <c r="G53" s="1"/>
      <c r="H53" s="1"/>
    </row>
    <row r="54" spans="1:8" x14ac:dyDescent="0.3">
      <c r="A54" s="21"/>
      <c r="B54" s="1" t="s">
        <v>30</v>
      </c>
      <c r="C54" s="1">
        <v>100</v>
      </c>
      <c r="D54" s="1">
        <v>0.14000000000000001</v>
      </c>
      <c r="E54" s="1">
        <v>0.14000000000000001</v>
      </c>
      <c r="F54" s="1">
        <v>3.25</v>
      </c>
      <c r="G54" s="1">
        <v>25.83</v>
      </c>
      <c r="H54" s="1"/>
    </row>
    <row r="55" spans="1:8" x14ac:dyDescent="0.3">
      <c r="A55" s="21"/>
      <c r="B55" s="3" t="s">
        <v>11</v>
      </c>
      <c r="C55" s="1">
        <f>C47+C48+C49+C51+C54</f>
        <v>590</v>
      </c>
      <c r="D55" s="1">
        <f>D47+D48+D49+D51+D54</f>
        <v>38.86</v>
      </c>
      <c r="E55" s="1">
        <f>E47+E48+E49+E51+E54</f>
        <v>18.730000000000004</v>
      </c>
      <c r="F55" s="1">
        <f>F47+F48+F49+F51+F54</f>
        <v>90.84</v>
      </c>
      <c r="G55" s="1">
        <f>G47+G48+G49+G51+G54</f>
        <v>576.65</v>
      </c>
      <c r="H55" s="1"/>
    </row>
    <row r="56" spans="1:8" ht="0.75" customHeight="1" x14ac:dyDescent="0.3">
      <c r="A56" s="22"/>
      <c r="B56" s="3"/>
      <c r="C56" s="1"/>
      <c r="D56" s="1"/>
      <c r="E56" s="1"/>
      <c r="F56" s="1"/>
      <c r="G56" s="1"/>
      <c r="H56" s="1"/>
    </row>
    <row r="57" spans="1:8" ht="0.75" customHeight="1" x14ac:dyDescent="0.3">
      <c r="A57" s="4"/>
      <c r="B57" s="5"/>
      <c r="C57" s="6"/>
      <c r="D57" s="6"/>
      <c r="E57" s="6"/>
      <c r="F57" s="6"/>
      <c r="G57" s="6"/>
      <c r="H57" s="6"/>
    </row>
    <row r="58" spans="1:8" ht="0.75" customHeight="1" x14ac:dyDescent="0.3">
      <c r="A58" s="4"/>
      <c r="B58" s="5"/>
      <c r="C58" s="6"/>
      <c r="D58" s="6"/>
      <c r="E58" s="6"/>
      <c r="F58" s="6"/>
      <c r="G58" s="6"/>
      <c r="H58" s="6"/>
    </row>
    <row r="59" spans="1:8" x14ac:dyDescent="0.3">
      <c r="A59" s="4"/>
      <c r="B59" s="5"/>
      <c r="C59" s="6"/>
      <c r="D59" s="6"/>
      <c r="E59" s="6"/>
      <c r="F59" s="6"/>
      <c r="G59" s="6"/>
      <c r="H59" s="6"/>
    </row>
    <row r="60" spans="1:8" x14ac:dyDescent="0.3">
      <c r="A60" s="25" t="s">
        <v>20</v>
      </c>
      <c r="B60" s="25"/>
      <c r="C60" s="25"/>
      <c r="D60" s="25"/>
      <c r="E60" s="25"/>
      <c r="F60" s="25"/>
      <c r="G60" s="25"/>
      <c r="H60" s="25"/>
    </row>
    <row r="61" spans="1:8" x14ac:dyDescent="0.3">
      <c r="A61" s="20" t="s">
        <v>32</v>
      </c>
      <c r="B61" s="9" t="s">
        <v>36</v>
      </c>
      <c r="C61" s="1">
        <v>60</v>
      </c>
      <c r="D61" s="1">
        <v>1.3</v>
      </c>
      <c r="E61" s="1">
        <v>0.1</v>
      </c>
      <c r="F61" s="1">
        <v>0.9</v>
      </c>
      <c r="G61" s="1">
        <v>35</v>
      </c>
      <c r="H61" s="1"/>
    </row>
    <row r="62" spans="1:8" x14ac:dyDescent="0.3">
      <c r="A62" s="21"/>
      <c r="B62" s="1" t="s">
        <v>17</v>
      </c>
      <c r="C62" s="1">
        <v>90</v>
      </c>
      <c r="D62" s="1">
        <v>15.59</v>
      </c>
      <c r="E62" s="1">
        <v>10.01</v>
      </c>
      <c r="F62" s="1">
        <v>4.9000000000000004</v>
      </c>
      <c r="G62" s="1">
        <v>226.3</v>
      </c>
      <c r="H62" s="1">
        <v>11</v>
      </c>
    </row>
    <row r="63" spans="1:8" x14ac:dyDescent="0.3">
      <c r="A63" s="21"/>
      <c r="B63" s="1" t="s">
        <v>67</v>
      </c>
      <c r="C63" s="1">
        <v>150</v>
      </c>
      <c r="D63" s="1">
        <v>4.5</v>
      </c>
      <c r="E63" s="1">
        <v>0.6</v>
      </c>
      <c r="F63" s="1">
        <v>33</v>
      </c>
      <c r="G63" s="1">
        <v>152</v>
      </c>
      <c r="H63" s="1">
        <v>28</v>
      </c>
    </row>
    <row r="64" spans="1:8" x14ac:dyDescent="0.3">
      <c r="A64" s="21"/>
      <c r="B64" s="1" t="s">
        <v>9</v>
      </c>
      <c r="C64" s="1">
        <v>200</v>
      </c>
      <c r="D64" s="1">
        <v>0.2</v>
      </c>
      <c r="E64" s="1">
        <v>0.05</v>
      </c>
      <c r="F64" s="1">
        <v>15.01</v>
      </c>
      <c r="G64" s="1">
        <v>56.85</v>
      </c>
      <c r="H64" s="1">
        <v>2</v>
      </c>
    </row>
    <row r="65" spans="1:8" x14ac:dyDescent="0.3">
      <c r="A65" s="21"/>
      <c r="B65" s="1" t="s">
        <v>10</v>
      </c>
      <c r="C65" s="1">
        <v>30</v>
      </c>
      <c r="D65">
        <v>2.37</v>
      </c>
      <c r="E65" s="1">
        <v>0.3</v>
      </c>
      <c r="F65" s="1">
        <v>14.43</v>
      </c>
      <c r="G65" s="1">
        <v>80</v>
      </c>
      <c r="H65" s="1"/>
    </row>
    <row r="66" spans="1:8" x14ac:dyDescent="0.3">
      <c r="A66" s="21"/>
      <c r="B66" s="1" t="s">
        <v>30</v>
      </c>
      <c r="C66" s="1">
        <v>100</v>
      </c>
      <c r="D66" s="1">
        <v>0.14000000000000001</v>
      </c>
      <c r="E66" s="1">
        <v>0.14000000000000001</v>
      </c>
      <c r="F66" s="1">
        <v>3.25</v>
      </c>
      <c r="G66" s="1">
        <v>25.83</v>
      </c>
      <c r="H66" s="1"/>
    </row>
    <row r="67" spans="1:8" x14ac:dyDescent="0.3">
      <c r="A67" s="21"/>
      <c r="B67" s="3" t="s">
        <v>14</v>
      </c>
      <c r="C67" s="1">
        <f>C61+C62+C63+C64+C65+C66</f>
        <v>630</v>
      </c>
      <c r="D67" s="1">
        <f>D61+D62+D64+D65+D66</f>
        <v>19.600000000000001</v>
      </c>
      <c r="E67" s="1">
        <f>E61+E62+E64+E65+E66</f>
        <v>10.600000000000001</v>
      </c>
      <c r="F67" s="1">
        <f>SUM(F63:F66)</f>
        <v>65.69</v>
      </c>
      <c r="G67" s="1">
        <v>575.98</v>
      </c>
      <c r="H67" s="1"/>
    </row>
    <row r="68" spans="1:8" x14ac:dyDescent="0.3">
      <c r="A68" s="22"/>
      <c r="B68" s="3"/>
      <c r="C68" s="1"/>
      <c r="D68" s="1"/>
      <c r="E68" s="1"/>
      <c r="F68" s="1"/>
      <c r="G68" s="1"/>
      <c r="H68" s="1"/>
    </row>
    <row r="69" spans="1:8" x14ac:dyDescent="0.3">
      <c r="A69" s="27" t="s">
        <v>23</v>
      </c>
      <c r="B69" s="27"/>
      <c r="C69" s="27"/>
      <c r="D69" s="27"/>
      <c r="E69" s="27"/>
      <c r="F69" s="27"/>
      <c r="G69" s="27"/>
      <c r="H69" s="27"/>
    </row>
    <row r="70" spans="1:8" ht="0.75" customHeight="1" x14ac:dyDescent="0.3"/>
    <row r="71" spans="1:8" ht="23.25" customHeight="1" x14ac:dyDescent="0.3">
      <c r="A71" s="20" t="s">
        <v>32</v>
      </c>
      <c r="B71" s="1" t="s">
        <v>37</v>
      </c>
      <c r="C71" s="1">
        <v>200</v>
      </c>
      <c r="D71" s="1">
        <v>9.6</v>
      </c>
      <c r="E71" s="1">
        <v>10.5</v>
      </c>
      <c r="F71" s="1">
        <v>40.1</v>
      </c>
      <c r="G71" s="1">
        <v>262.05</v>
      </c>
      <c r="H71" s="1">
        <v>15</v>
      </c>
    </row>
    <row r="72" spans="1:8" x14ac:dyDescent="0.3">
      <c r="A72" s="21"/>
      <c r="B72" s="1" t="s">
        <v>9</v>
      </c>
      <c r="C72" s="1">
        <v>200</v>
      </c>
      <c r="D72" s="1">
        <v>0.2</v>
      </c>
      <c r="E72" s="1">
        <v>0.05</v>
      </c>
      <c r="F72" s="1">
        <v>15.01</v>
      </c>
      <c r="G72" s="1">
        <v>56.85</v>
      </c>
      <c r="H72" s="1">
        <v>2</v>
      </c>
    </row>
    <row r="73" spans="1:8" x14ac:dyDescent="0.3">
      <c r="A73" s="21"/>
      <c r="B73" s="1" t="s">
        <v>10</v>
      </c>
      <c r="C73" s="1">
        <v>30</v>
      </c>
      <c r="D73">
        <v>2.37</v>
      </c>
      <c r="E73" s="1">
        <v>0.3</v>
      </c>
      <c r="F73" s="1">
        <v>14.43</v>
      </c>
      <c r="G73" s="1">
        <v>80</v>
      </c>
      <c r="H73" s="1"/>
    </row>
    <row r="74" spans="1:8" x14ac:dyDescent="0.3">
      <c r="A74" s="21"/>
      <c r="B74" s="9" t="s">
        <v>35</v>
      </c>
      <c r="C74" s="1">
        <v>20</v>
      </c>
      <c r="D74" s="1">
        <v>0.08</v>
      </c>
      <c r="E74" s="1">
        <v>7.25</v>
      </c>
      <c r="F74" s="1">
        <v>0</v>
      </c>
      <c r="G74" s="1">
        <v>152.19999999999999</v>
      </c>
      <c r="H74" s="1"/>
    </row>
    <row r="75" spans="1:8" x14ac:dyDescent="0.3">
      <c r="A75" s="21"/>
      <c r="B75" s="1" t="s">
        <v>30</v>
      </c>
      <c r="C75" s="1">
        <v>100</v>
      </c>
      <c r="D75" s="1">
        <v>0.14000000000000001</v>
      </c>
      <c r="E75" s="1">
        <v>0.14000000000000001</v>
      </c>
      <c r="F75" s="1">
        <v>3.25</v>
      </c>
      <c r="G75" s="1">
        <v>35.83</v>
      </c>
      <c r="H75" s="1"/>
    </row>
    <row r="76" spans="1:8" hidden="1" x14ac:dyDescent="0.3">
      <c r="A76" s="21"/>
      <c r="B76" s="1"/>
      <c r="C76" s="1"/>
      <c r="D76" s="1"/>
      <c r="E76" s="1"/>
      <c r="F76" s="1"/>
      <c r="G76" s="1"/>
      <c r="H76" s="1"/>
    </row>
    <row r="77" spans="1:8" hidden="1" x14ac:dyDescent="0.3">
      <c r="A77" s="21"/>
      <c r="B77" s="1"/>
      <c r="C77" s="1"/>
      <c r="D77" s="1"/>
      <c r="E77" s="1"/>
      <c r="F77" s="1"/>
      <c r="G77" s="1"/>
      <c r="H77" s="1"/>
    </row>
    <row r="78" spans="1:8" x14ac:dyDescent="0.3">
      <c r="A78" s="21"/>
      <c r="B78" s="3" t="s">
        <v>11</v>
      </c>
      <c r="C78" s="1">
        <f>C71+C72+C73+C74+C75</f>
        <v>550</v>
      </c>
      <c r="D78" s="1">
        <f>D71+D72+D73+D74+D75</f>
        <v>12.389999999999999</v>
      </c>
      <c r="E78" s="1">
        <f>E71+E72+E73+E74+E75+E76+E77</f>
        <v>18.240000000000002</v>
      </c>
      <c r="F78" s="1">
        <f>F71+F72+F73+F74+F75+F76+F77</f>
        <v>72.789999999999992</v>
      </c>
      <c r="G78" s="1">
        <f>G71+G72+G73+G74+G75+G76+G77</f>
        <v>586.93000000000006</v>
      </c>
      <c r="H78" s="1"/>
    </row>
    <row r="79" spans="1:8" x14ac:dyDescent="0.3">
      <c r="A79" s="22"/>
      <c r="B79" s="3"/>
      <c r="C79" s="1"/>
      <c r="D79" s="1"/>
      <c r="E79" s="1"/>
      <c r="F79" s="1"/>
      <c r="G79" s="1"/>
      <c r="H79" s="1"/>
    </row>
    <row r="82" spans="1:8" x14ac:dyDescent="0.3">
      <c r="A82" s="24" t="s">
        <v>25</v>
      </c>
      <c r="B82" s="24"/>
      <c r="C82" s="24"/>
      <c r="D82" s="24"/>
      <c r="E82" s="24"/>
      <c r="F82" s="24"/>
      <c r="G82" s="24"/>
      <c r="H82" s="24"/>
    </row>
    <row r="83" spans="1:8" x14ac:dyDescent="0.3">
      <c r="A83" s="20" t="s">
        <v>32</v>
      </c>
      <c r="B83" s="9" t="s">
        <v>24</v>
      </c>
      <c r="C83" s="1">
        <v>50</v>
      </c>
      <c r="D83" s="10">
        <v>7.36</v>
      </c>
      <c r="E83" s="1">
        <v>7.06</v>
      </c>
      <c r="F83" s="1">
        <v>47.1</v>
      </c>
      <c r="G83" s="1">
        <v>175.2</v>
      </c>
      <c r="H83" s="1">
        <v>8</v>
      </c>
    </row>
    <row r="84" spans="1:8" x14ac:dyDescent="0.3">
      <c r="A84" s="21"/>
      <c r="B84" s="1" t="s">
        <v>12</v>
      </c>
      <c r="C84" s="1">
        <v>50</v>
      </c>
      <c r="D84" s="1">
        <v>1.42</v>
      </c>
      <c r="E84" s="1">
        <v>5.12</v>
      </c>
      <c r="F84" s="1">
        <v>9.0500000000000007</v>
      </c>
      <c r="G84" s="1">
        <v>109.27</v>
      </c>
      <c r="H84" s="1">
        <v>12</v>
      </c>
    </row>
    <row r="85" spans="1:8" x14ac:dyDescent="0.3">
      <c r="A85" s="21"/>
      <c r="B85" s="1" t="s">
        <v>9</v>
      </c>
      <c r="C85" s="1">
        <v>200</v>
      </c>
      <c r="D85" s="1">
        <v>0.2</v>
      </c>
      <c r="E85" s="1">
        <v>0.05</v>
      </c>
      <c r="F85" s="1">
        <v>15.01</v>
      </c>
      <c r="G85" s="1">
        <v>56.85</v>
      </c>
      <c r="H85" s="1">
        <v>2</v>
      </c>
    </row>
    <row r="86" spans="1:8" x14ac:dyDescent="0.3">
      <c r="A86" s="21"/>
      <c r="B86" s="1" t="s">
        <v>10</v>
      </c>
      <c r="C86" s="1">
        <v>30</v>
      </c>
      <c r="D86" s="1">
        <v>2.37</v>
      </c>
      <c r="E86" s="1">
        <v>0.3</v>
      </c>
      <c r="F86" s="1">
        <v>14.43</v>
      </c>
      <c r="G86" s="1">
        <v>80</v>
      </c>
      <c r="H86" s="1"/>
    </row>
    <row r="87" spans="1:8" x14ac:dyDescent="0.3">
      <c r="A87" s="21"/>
      <c r="B87" s="1" t="s">
        <v>26</v>
      </c>
      <c r="C87" s="1">
        <v>150</v>
      </c>
      <c r="D87">
        <v>5.03</v>
      </c>
      <c r="E87" s="1">
        <v>7.89</v>
      </c>
      <c r="F87" s="1">
        <v>5.49</v>
      </c>
      <c r="G87" s="1">
        <v>104.2</v>
      </c>
      <c r="H87" s="1">
        <v>3</v>
      </c>
    </row>
    <row r="88" spans="1:8" ht="15.75" customHeight="1" x14ac:dyDescent="0.3">
      <c r="A88" s="21"/>
      <c r="B88" s="9" t="s">
        <v>36</v>
      </c>
      <c r="C88" s="1">
        <v>60</v>
      </c>
      <c r="D88" s="1">
        <v>1.3</v>
      </c>
      <c r="E88" s="1">
        <v>0.1</v>
      </c>
      <c r="F88" s="1">
        <v>0.9</v>
      </c>
      <c r="G88" s="1">
        <v>25</v>
      </c>
      <c r="H88" s="1"/>
    </row>
    <row r="89" spans="1:8" x14ac:dyDescent="0.3">
      <c r="A89" s="21"/>
      <c r="B89" s="1" t="s">
        <v>30</v>
      </c>
      <c r="C89" s="1">
        <v>100</v>
      </c>
      <c r="D89" s="1">
        <v>0.14000000000000001</v>
      </c>
      <c r="E89" s="1">
        <v>0.14000000000000001</v>
      </c>
      <c r="F89" s="1">
        <v>3.25</v>
      </c>
      <c r="G89" s="1">
        <v>25.83</v>
      </c>
      <c r="H89" s="1"/>
    </row>
    <row r="90" spans="1:8" x14ac:dyDescent="0.3">
      <c r="A90" s="21"/>
      <c r="B90" s="3" t="s">
        <v>14</v>
      </c>
      <c r="C90" s="1">
        <f>C83+C84+C85+C86+C87+C88+C89</f>
        <v>640</v>
      </c>
      <c r="D90" s="1">
        <f>D83+D84+D85+D86+D87+D88+D89</f>
        <v>17.820000000000004</v>
      </c>
      <c r="E90" s="1">
        <f>E83+E84+E85+E86+E87+E88+E89</f>
        <v>20.660000000000004</v>
      </c>
      <c r="F90" s="1">
        <f>F83+F84+F85+F86+F87+F88+F89</f>
        <v>95.23</v>
      </c>
      <c r="G90" s="1">
        <f>G83+G84+G85+G86+G87+G88+G89</f>
        <v>576.35</v>
      </c>
      <c r="H90" s="1"/>
    </row>
    <row r="91" spans="1:8" x14ac:dyDescent="0.3">
      <c r="A91" s="22"/>
      <c r="B91" s="3"/>
      <c r="C91" s="1"/>
      <c r="D91" s="1"/>
      <c r="E91" s="1"/>
      <c r="F91" s="1"/>
      <c r="G91" s="1"/>
      <c r="H91" s="1"/>
    </row>
    <row r="93" spans="1:8" x14ac:dyDescent="0.3">
      <c r="A93" s="24" t="s">
        <v>27</v>
      </c>
      <c r="B93" s="24"/>
      <c r="C93" s="24"/>
      <c r="D93" s="24"/>
      <c r="E93" s="24"/>
      <c r="F93" s="24"/>
      <c r="G93" s="24"/>
      <c r="H93" s="24"/>
    </row>
    <row r="94" spans="1:8" ht="15" customHeight="1" x14ac:dyDescent="0.3">
      <c r="A94" s="20" t="s">
        <v>32</v>
      </c>
      <c r="B94" s="8" t="s">
        <v>68</v>
      </c>
      <c r="C94" s="7">
        <v>200</v>
      </c>
      <c r="D94" s="1">
        <v>8</v>
      </c>
      <c r="E94" s="1">
        <v>20.85</v>
      </c>
      <c r="F94" s="1">
        <v>2.0099999999999998</v>
      </c>
      <c r="G94" s="1">
        <v>360.2</v>
      </c>
      <c r="H94" s="1"/>
    </row>
    <row r="95" spans="1:8" x14ac:dyDescent="0.3">
      <c r="A95" s="21"/>
      <c r="B95" s="1" t="s">
        <v>28</v>
      </c>
      <c r="C95" s="1">
        <v>200</v>
      </c>
      <c r="D95" s="1">
        <v>0.52</v>
      </c>
      <c r="E95" s="1">
        <v>0.05</v>
      </c>
      <c r="F95" s="1">
        <v>27.91</v>
      </c>
      <c r="G95" s="1">
        <v>126.87</v>
      </c>
      <c r="H95" s="1">
        <v>4</v>
      </c>
    </row>
    <row r="96" spans="1:8" x14ac:dyDescent="0.3">
      <c r="A96" s="21"/>
      <c r="B96" s="9"/>
      <c r="C96" s="1"/>
      <c r="D96" s="1"/>
      <c r="E96" s="1"/>
      <c r="F96" s="1"/>
      <c r="G96" s="1"/>
      <c r="H96" s="1"/>
    </row>
    <row r="97" spans="1:8" x14ac:dyDescent="0.3">
      <c r="A97" s="21"/>
      <c r="B97" s="1" t="s">
        <v>10</v>
      </c>
      <c r="C97" s="1">
        <v>30</v>
      </c>
      <c r="D97">
        <v>2.37</v>
      </c>
      <c r="E97" s="1">
        <v>0.3</v>
      </c>
      <c r="F97" s="1">
        <v>14.43</v>
      </c>
      <c r="G97" s="1">
        <v>80</v>
      </c>
      <c r="H97" s="1"/>
    </row>
    <row r="98" spans="1:8" x14ac:dyDescent="0.3">
      <c r="A98" s="21"/>
      <c r="B98" s="1" t="s">
        <v>30</v>
      </c>
      <c r="C98" s="1">
        <v>100</v>
      </c>
      <c r="D98" s="1">
        <v>0.14000000000000001</v>
      </c>
      <c r="E98" s="1">
        <v>0.14000000000000001</v>
      </c>
      <c r="F98" s="1">
        <v>3.25</v>
      </c>
      <c r="G98" s="1">
        <v>35.83</v>
      </c>
      <c r="H98" s="1"/>
    </row>
    <row r="99" spans="1:8" ht="0.75" customHeight="1" x14ac:dyDescent="0.3">
      <c r="A99" s="21"/>
      <c r="B99" s="1"/>
      <c r="C99" s="1"/>
      <c r="D99" s="1"/>
      <c r="E99" s="1"/>
      <c r="F99" s="1"/>
      <c r="G99" s="1"/>
      <c r="H99" s="1"/>
    </row>
    <row r="100" spans="1:8" hidden="1" x14ac:dyDescent="0.3">
      <c r="A100" s="21"/>
      <c r="B100" s="1"/>
      <c r="C100" s="1"/>
      <c r="D100" s="1"/>
      <c r="E100" s="1"/>
      <c r="F100" s="1"/>
      <c r="G100" s="1"/>
      <c r="H100" s="1"/>
    </row>
    <row r="101" spans="1:8" x14ac:dyDescent="0.3">
      <c r="A101" s="21"/>
      <c r="B101" s="3" t="s">
        <v>11</v>
      </c>
      <c r="C101" s="1">
        <f>C94+C95+C96+C97+C98</f>
        <v>530</v>
      </c>
      <c r="D101" s="1">
        <f>D94+D95+D96+D97+D98</f>
        <v>11.030000000000001</v>
      </c>
      <c r="E101" s="1">
        <f>E94+E95+E96+E97+E98</f>
        <v>21.340000000000003</v>
      </c>
      <c r="F101" s="1">
        <f>F94+F95+F96+F97+F98</f>
        <v>47.6</v>
      </c>
      <c r="G101" s="1">
        <f>G94+G95+G96+G97+G98</f>
        <v>602.9</v>
      </c>
      <c r="H101" s="1"/>
    </row>
    <row r="102" spans="1:8" x14ac:dyDescent="0.3">
      <c r="A102" s="22"/>
      <c r="B102" s="3"/>
      <c r="C102" s="1"/>
      <c r="D102" s="1"/>
      <c r="E102" s="1"/>
      <c r="F102" s="1"/>
      <c r="G102" s="1"/>
      <c r="H102" s="1"/>
    </row>
    <row r="106" spans="1:8" x14ac:dyDescent="0.3">
      <c r="A106" s="24" t="s">
        <v>38</v>
      </c>
      <c r="B106" s="24"/>
      <c r="C106" s="24"/>
      <c r="D106" s="24"/>
      <c r="E106" s="24"/>
      <c r="F106" s="24"/>
      <c r="G106" s="24"/>
      <c r="H106" s="24"/>
    </row>
    <row r="107" spans="1:8" ht="18" hidden="1" customHeight="1" x14ac:dyDescent="0.3">
      <c r="A107" s="20" t="s">
        <v>32</v>
      </c>
      <c r="B107" s="9"/>
      <c r="C107" s="1"/>
      <c r="D107" s="1"/>
      <c r="E107" s="1"/>
      <c r="F107" s="1"/>
      <c r="G107" s="1"/>
      <c r="H107" s="1"/>
    </row>
    <row r="108" spans="1:8" x14ac:dyDescent="0.3">
      <c r="A108" s="21"/>
      <c r="B108" s="1" t="s">
        <v>39</v>
      </c>
      <c r="C108" s="1">
        <v>200</v>
      </c>
      <c r="D108" s="1">
        <v>9.6</v>
      </c>
      <c r="E108" s="1">
        <v>10.5</v>
      </c>
      <c r="F108" s="1">
        <v>40.1</v>
      </c>
      <c r="G108" s="1">
        <v>362.05</v>
      </c>
      <c r="H108" s="1">
        <v>7</v>
      </c>
    </row>
    <row r="109" spans="1:8" x14ac:dyDescent="0.3">
      <c r="A109" s="21"/>
      <c r="B109" s="1" t="s">
        <v>9</v>
      </c>
      <c r="C109" s="1">
        <v>200</v>
      </c>
      <c r="D109" s="1">
        <v>0.2</v>
      </c>
      <c r="E109" s="1">
        <v>0.05</v>
      </c>
      <c r="F109" s="1">
        <v>15.01</v>
      </c>
      <c r="G109" s="1">
        <v>56.85</v>
      </c>
      <c r="H109" s="1">
        <v>2</v>
      </c>
    </row>
    <row r="110" spans="1:8" x14ac:dyDescent="0.3">
      <c r="A110" s="21"/>
      <c r="B110" s="1" t="s">
        <v>10</v>
      </c>
      <c r="C110" s="1">
        <v>30</v>
      </c>
      <c r="D110">
        <v>2.37</v>
      </c>
      <c r="E110" s="1">
        <v>0.3</v>
      </c>
      <c r="F110" s="1">
        <v>14.43</v>
      </c>
      <c r="G110" s="1">
        <v>80</v>
      </c>
      <c r="H110" s="1"/>
    </row>
    <row r="111" spans="1:8" x14ac:dyDescent="0.3">
      <c r="A111" s="21"/>
      <c r="B111" s="1" t="s">
        <v>30</v>
      </c>
      <c r="C111" s="1">
        <v>100</v>
      </c>
      <c r="D111" s="1">
        <v>0.14000000000000001</v>
      </c>
      <c r="E111" s="1">
        <v>0.14000000000000001</v>
      </c>
      <c r="F111" s="1">
        <v>3.25</v>
      </c>
      <c r="G111" s="1">
        <v>15.83</v>
      </c>
      <c r="H111" s="1"/>
    </row>
    <row r="112" spans="1:8" x14ac:dyDescent="0.3">
      <c r="A112" s="21"/>
      <c r="B112" s="1" t="s">
        <v>40</v>
      </c>
      <c r="C112" s="1">
        <v>15</v>
      </c>
      <c r="D112" s="1">
        <v>4.05</v>
      </c>
      <c r="E112" s="1">
        <v>4.05</v>
      </c>
      <c r="F112" s="1">
        <v>0</v>
      </c>
      <c r="G112" s="1">
        <v>67.489999999999995</v>
      </c>
      <c r="H112" s="1"/>
    </row>
    <row r="113" spans="1:8" x14ac:dyDescent="0.3">
      <c r="A113" s="22"/>
      <c r="B113" s="3" t="s">
        <v>14</v>
      </c>
      <c r="C113" s="1">
        <f>C108+C109+C110+C111+C112</f>
        <v>545</v>
      </c>
      <c r="D113" s="1">
        <f>D107+D108+D109+D112</f>
        <v>13.849999999999998</v>
      </c>
      <c r="E113" s="1">
        <f>E108+E109+E110+E111+E112</f>
        <v>15.040000000000003</v>
      </c>
      <c r="F113" s="1">
        <f>F108+F109+F110+F111+F112</f>
        <v>72.789999999999992</v>
      </c>
      <c r="G113" s="1">
        <f>G108+G109+G110+G111+G112</f>
        <v>582.22</v>
      </c>
      <c r="H113" s="1"/>
    </row>
    <row r="114" spans="1:8" x14ac:dyDescent="0.3">
      <c r="B114" s="5"/>
    </row>
    <row r="115" spans="1:8" x14ac:dyDescent="0.3">
      <c r="A115" s="24" t="s">
        <v>41</v>
      </c>
      <c r="B115" s="24"/>
      <c r="C115" s="24"/>
      <c r="D115" s="24"/>
      <c r="E115" s="24"/>
      <c r="F115" s="24"/>
      <c r="G115" s="24"/>
      <c r="H115" s="24"/>
    </row>
    <row r="116" spans="1:8" ht="16.5" customHeight="1" x14ac:dyDescent="0.3">
      <c r="A116" s="20" t="s">
        <v>32</v>
      </c>
      <c r="B116" s="9" t="s">
        <v>36</v>
      </c>
      <c r="C116" s="1">
        <v>60</v>
      </c>
      <c r="D116" s="1">
        <v>1.3</v>
      </c>
      <c r="E116" s="1">
        <v>0.1</v>
      </c>
      <c r="F116" s="1">
        <v>0.9</v>
      </c>
      <c r="G116" s="1">
        <v>35</v>
      </c>
      <c r="H116" s="1"/>
    </row>
    <row r="117" spans="1:8" x14ac:dyDescent="0.3">
      <c r="A117" s="21"/>
      <c r="B117" s="1" t="s">
        <v>44</v>
      </c>
      <c r="C117" s="1">
        <v>90</v>
      </c>
      <c r="D117" s="1">
        <v>4.43</v>
      </c>
      <c r="E117" s="1">
        <v>6.98</v>
      </c>
      <c r="F117" s="1">
        <v>0.62</v>
      </c>
      <c r="G117" s="1">
        <v>188.3</v>
      </c>
      <c r="H117" s="1">
        <v>10</v>
      </c>
    </row>
    <row r="118" spans="1:8" x14ac:dyDescent="0.3">
      <c r="A118" s="21"/>
      <c r="B118" s="1" t="s">
        <v>15</v>
      </c>
      <c r="C118" s="1">
        <v>150</v>
      </c>
      <c r="D118" s="1">
        <v>6.94</v>
      </c>
      <c r="E118" s="1">
        <v>7.01</v>
      </c>
      <c r="F118" s="1">
        <v>3.06</v>
      </c>
      <c r="G118" s="1">
        <v>179.04</v>
      </c>
      <c r="H118" s="1">
        <v>14</v>
      </c>
    </row>
    <row r="119" spans="1:8" x14ac:dyDescent="0.3">
      <c r="A119" s="21"/>
      <c r="B119" s="1" t="s">
        <v>9</v>
      </c>
      <c r="C119" s="1">
        <v>200</v>
      </c>
      <c r="D119" s="1">
        <v>0.2</v>
      </c>
      <c r="E119" s="1">
        <v>0.05</v>
      </c>
      <c r="F119" s="1">
        <v>15.01</v>
      </c>
      <c r="G119" s="1">
        <v>56.85</v>
      </c>
      <c r="H119" s="1">
        <v>2</v>
      </c>
    </row>
    <row r="120" spans="1:8" x14ac:dyDescent="0.3">
      <c r="A120" s="21"/>
      <c r="B120" s="1" t="s">
        <v>10</v>
      </c>
      <c r="C120" s="1">
        <v>30</v>
      </c>
      <c r="D120">
        <v>2.37</v>
      </c>
      <c r="E120" s="1">
        <v>0.3</v>
      </c>
      <c r="F120" s="1">
        <v>14.43</v>
      </c>
      <c r="G120" s="1">
        <v>80</v>
      </c>
      <c r="H120" s="1"/>
    </row>
    <row r="121" spans="1:8" x14ac:dyDescent="0.3">
      <c r="A121" s="21"/>
      <c r="B121" s="1" t="s">
        <v>30</v>
      </c>
      <c r="C121" s="1">
        <v>100</v>
      </c>
      <c r="D121" s="1">
        <v>0.14000000000000001</v>
      </c>
      <c r="E121" s="1">
        <v>0.14000000000000001</v>
      </c>
      <c r="F121" s="1">
        <v>3.25</v>
      </c>
      <c r="G121" s="1">
        <v>35.83</v>
      </c>
      <c r="H121" s="1"/>
    </row>
    <row r="122" spans="1:8" x14ac:dyDescent="0.3">
      <c r="A122" s="21"/>
      <c r="B122" s="3" t="s">
        <v>11</v>
      </c>
      <c r="C122" s="1">
        <f>C116+C117+C118+C119+C120+C121</f>
        <v>630</v>
      </c>
      <c r="D122" s="1">
        <f>D116+D117+D118+D119+D120+D121</f>
        <v>15.379999999999999</v>
      </c>
      <c r="E122" s="1">
        <f>E116+E117+E118+E119+E120+E121</f>
        <v>14.580000000000002</v>
      </c>
      <c r="F122" s="1">
        <f>F116+F117+F118+F119+F120+F121</f>
        <v>37.269999999999996</v>
      </c>
      <c r="G122" s="1">
        <f>G116+G117+G118+G119+G120+G121</f>
        <v>575.0200000000001</v>
      </c>
      <c r="H122" s="1"/>
    </row>
    <row r="123" spans="1:8" hidden="1" x14ac:dyDescent="0.3">
      <c r="A123" s="22"/>
      <c r="B123" s="3"/>
      <c r="C123" s="1"/>
      <c r="D123" s="1"/>
      <c r="E123" s="1"/>
      <c r="F123" s="1"/>
      <c r="G123" s="1"/>
      <c r="H123" s="1"/>
    </row>
    <row r="126" spans="1:8" x14ac:dyDescent="0.3">
      <c r="A126" s="24" t="s">
        <v>42</v>
      </c>
      <c r="B126" s="24"/>
      <c r="C126" s="24"/>
      <c r="D126" s="24"/>
      <c r="E126" s="24"/>
      <c r="F126" s="24"/>
      <c r="G126" s="24"/>
      <c r="H126" s="24"/>
    </row>
    <row r="127" spans="1:8" ht="15" customHeight="1" x14ac:dyDescent="0.3">
      <c r="A127" s="20" t="s">
        <v>32</v>
      </c>
      <c r="B127" s="1" t="s">
        <v>21</v>
      </c>
      <c r="C127" s="1">
        <v>150</v>
      </c>
      <c r="D127" s="1">
        <v>9.6</v>
      </c>
      <c r="E127" s="1">
        <v>10.5</v>
      </c>
      <c r="F127" s="1">
        <v>40.1</v>
      </c>
      <c r="G127" s="1">
        <v>162.03</v>
      </c>
      <c r="H127" s="1">
        <v>6</v>
      </c>
    </row>
    <row r="128" spans="1:8" x14ac:dyDescent="0.3">
      <c r="A128" s="21"/>
      <c r="B128" s="1" t="s">
        <v>19</v>
      </c>
      <c r="C128" s="1">
        <v>100</v>
      </c>
      <c r="D128" s="1">
        <v>1.05</v>
      </c>
      <c r="E128" s="1">
        <v>10.220000000000001</v>
      </c>
      <c r="F128" s="1">
        <v>7.82</v>
      </c>
      <c r="G128" s="1">
        <v>163.5</v>
      </c>
      <c r="H128" s="1">
        <v>18</v>
      </c>
    </row>
    <row r="129" spans="1:8" x14ac:dyDescent="0.3">
      <c r="A129" s="21"/>
      <c r="B129" s="1" t="s">
        <v>28</v>
      </c>
      <c r="C129" s="1">
        <v>200</v>
      </c>
      <c r="D129" s="1">
        <v>0.52</v>
      </c>
      <c r="E129" s="1">
        <v>0.05</v>
      </c>
      <c r="F129" s="1">
        <v>27.91</v>
      </c>
      <c r="G129" s="1">
        <v>111.57</v>
      </c>
      <c r="H129" s="1">
        <v>4</v>
      </c>
    </row>
    <row r="130" spans="1:8" x14ac:dyDescent="0.3">
      <c r="A130" s="21"/>
      <c r="B130" s="1" t="s">
        <v>30</v>
      </c>
      <c r="C130" s="1">
        <v>100</v>
      </c>
      <c r="D130" s="1">
        <v>0.14000000000000001</v>
      </c>
      <c r="E130" s="1">
        <v>0.14000000000000001</v>
      </c>
      <c r="F130" s="1">
        <v>3.25</v>
      </c>
      <c r="G130" s="1">
        <v>25.83</v>
      </c>
      <c r="H130" s="1"/>
    </row>
    <row r="131" spans="1:8" ht="15.75" customHeight="1" x14ac:dyDescent="0.3">
      <c r="A131" s="21"/>
      <c r="B131" s="1" t="s">
        <v>10</v>
      </c>
      <c r="C131" s="1">
        <v>30</v>
      </c>
      <c r="D131">
        <v>2.37</v>
      </c>
      <c r="E131" s="1">
        <v>0.3</v>
      </c>
      <c r="F131" s="1">
        <v>14.43</v>
      </c>
      <c r="G131" s="1">
        <v>80</v>
      </c>
      <c r="H131" s="1"/>
    </row>
    <row r="132" spans="1:8" ht="13.5" customHeight="1" x14ac:dyDescent="0.3">
      <c r="A132" s="21"/>
      <c r="B132" s="9" t="s">
        <v>36</v>
      </c>
      <c r="C132" s="1">
        <v>60</v>
      </c>
      <c r="D132" s="1">
        <v>1.3</v>
      </c>
      <c r="E132" s="1">
        <v>0.1</v>
      </c>
      <c r="F132" s="1">
        <v>0.9</v>
      </c>
      <c r="G132" s="1">
        <v>35</v>
      </c>
      <c r="H132" s="1"/>
    </row>
    <row r="133" spans="1:8" x14ac:dyDescent="0.3">
      <c r="A133" s="22"/>
      <c r="B133" s="3" t="s">
        <v>14</v>
      </c>
      <c r="C133" s="1">
        <f>C127+C128+C129+C130+C131+C132</f>
        <v>640</v>
      </c>
      <c r="D133" s="1">
        <f>D127+D128+D129+D130+D131+D132</f>
        <v>14.98</v>
      </c>
      <c r="E133" s="1">
        <f>E127+E128+E129+E130+E131+E132</f>
        <v>21.310000000000002</v>
      </c>
      <c r="F133" s="1">
        <f>F127+F128+F129+F130+F131+F132</f>
        <v>94.41</v>
      </c>
      <c r="G133" s="1">
        <f>G127+G128+G129+G130+G131+G132</f>
        <v>577.92999999999995</v>
      </c>
      <c r="H133" s="1"/>
    </row>
    <row r="134" spans="1:8" x14ac:dyDescent="0.3">
      <c r="A134" s="4"/>
      <c r="B134" s="5"/>
      <c r="C134" s="6"/>
      <c r="D134" s="6"/>
      <c r="E134" s="6"/>
      <c r="F134" s="6"/>
      <c r="G134" s="6"/>
      <c r="H134" s="6"/>
    </row>
    <row r="135" spans="1:8" x14ac:dyDescent="0.3">
      <c r="A135" s="4"/>
      <c r="B135" s="5"/>
      <c r="C135" s="6"/>
      <c r="D135" s="6"/>
      <c r="E135" s="6"/>
      <c r="F135" s="6"/>
      <c r="G135" s="6"/>
      <c r="H135" s="6"/>
    </row>
    <row r="136" spans="1:8" x14ac:dyDescent="0.3">
      <c r="A136" s="24" t="s">
        <v>43</v>
      </c>
      <c r="B136" s="24"/>
      <c r="C136" s="24"/>
      <c r="D136" s="24"/>
      <c r="E136" s="24"/>
      <c r="F136" s="24"/>
      <c r="G136" s="24"/>
      <c r="H136" s="24"/>
    </row>
    <row r="137" spans="1:8" x14ac:dyDescent="0.3">
      <c r="A137" s="20" t="s">
        <v>32</v>
      </c>
      <c r="B137" s="1" t="s">
        <v>45</v>
      </c>
      <c r="C137" s="1">
        <v>200</v>
      </c>
      <c r="D137" s="1">
        <v>9.6</v>
      </c>
      <c r="E137" s="1">
        <v>10.5</v>
      </c>
      <c r="F137" s="1">
        <v>40.1</v>
      </c>
      <c r="G137" s="1">
        <v>352.05</v>
      </c>
      <c r="H137" s="1">
        <v>19</v>
      </c>
    </row>
    <row r="138" spans="1:8" x14ac:dyDescent="0.3">
      <c r="A138" s="21"/>
      <c r="B138" s="1" t="s">
        <v>40</v>
      </c>
      <c r="C138" s="1">
        <v>15</v>
      </c>
      <c r="D138" s="1">
        <v>4.05</v>
      </c>
      <c r="E138" s="1">
        <v>4.05</v>
      </c>
      <c r="F138" s="1">
        <v>0</v>
      </c>
      <c r="G138" s="1">
        <v>67.489999999999995</v>
      </c>
      <c r="H138" s="1"/>
    </row>
    <row r="139" spans="1:8" x14ac:dyDescent="0.3">
      <c r="A139" s="21"/>
      <c r="B139" s="1" t="s">
        <v>9</v>
      </c>
      <c r="C139" s="1">
        <v>200</v>
      </c>
      <c r="D139" s="1">
        <v>0.2</v>
      </c>
      <c r="E139" s="1">
        <v>0.05</v>
      </c>
      <c r="F139" s="1">
        <v>15.01</v>
      </c>
      <c r="G139" s="1">
        <v>56.85</v>
      </c>
      <c r="H139" s="1">
        <v>2</v>
      </c>
    </row>
    <row r="140" spans="1:8" x14ac:dyDescent="0.3">
      <c r="A140" s="21"/>
      <c r="B140" s="1" t="s">
        <v>10</v>
      </c>
      <c r="C140" s="1">
        <v>30</v>
      </c>
      <c r="D140">
        <v>2.37</v>
      </c>
      <c r="E140" s="1">
        <v>0.3</v>
      </c>
      <c r="F140" s="1">
        <v>14.43</v>
      </c>
      <c r="G140" s="1">
        <v>80</v>
      </c>
      <c r="H140" s="1"/>
    </row>
    <row r="141" spans="1:8" x14ac:dyDescent="0.3">
      <c r="A141" s="21"/>
      <c r="B141" s="1" t="s">
        <v>30</v>
      </c>
      <c r="C141" s="1">
        <v>100</v>
      </c>
      <c r="D141" s="1">
        <v>0.14000000000000001</v>
      </c>
      <c r="E141" s="1">
        <v>0.14000000000000001</v>
      </c>
      <c r="F141" s="1">
        <v>3.25</v>
      </c>
      <c r="G141" s="1">
        <v>25.83</v>
      </c>
      <c r="H141" s="1"/>
    </row>
    <row r="142" spans="1:8" ht="0.75" customHeight="1" x14ac:dyDescent="0.3">
      <c r="A142" s="21"/>
      <c r="B142" s="1"/>
      <c r="C142" s="1"/>
      <c r="D142" s="1"/>
      <c r="E142" s="1"/>
      <c r="F142" s="1"/>
      <c r="G142" s="1"/>
      <c r="H142" s="1"/>
    </row>
    <row r="143" spans="1:8" hidden="1" x14ac:dyDescent="0.3">
      <c r="A143" s="21"/>
      <c r="B143" s="1"/>
      <c r="C143" s="1"/>
      <c r="D143" s="1"/>
      <c r="E143" s="1"/>
      <c r="F143" s="1"/>
      <c r="G143" s="1"/>
      <c r="H143" s="1"/>
    </row>
    <row r="144" spans="1:8" x14ac:dyDescent="0.3">
      <c r="A144" s="21"/>
      <c r="B144" s="3" t="s">
        <v>11</v>
      </c>
      <c r="C144" s="1">
        <f>C137+C138+C139+C140+C141</f>
        <v>545</v>
      </c>
      <c r="D144" s="1">
        <f>D137+D138+D139+D140+D141</f>
        <v>16.36</v>
      </c>
      <c r="E144" s="1">
        <f>E137+E138+E139+E140+E141</f>
        <v>15.040000000000003</v>
      </c>
      <c r="F144" s="1">
        <f>F137+F138+F139+F140+F141</f>
        <v>72.789999999999992</v>
      </c>
      <c r="G144" s="1">
        <f>G137+G138+G139+G140+G141</f>
        <v>582.22000000000014</v>
      </c>
      <c r="H144" s="1"/>
    </row>
    <row r="145" spans="1:8" x14ac:dyDescent="0.3">
      <c r="A145" s="22"/>
      <c r="B145" s="3"/>
      <c r="C145" s="1"/>
      <c r="D145" s="1"/>
      <c r="E145" s="1"/>
      <c r="F145" s="1"/>
      <c r="G145" s="1"/>
      <c r="H145" s="1"/>
    </row>
    <row r="148" spans="1:8" x14ac:dyDescent="0.3">
      <c r="A148" s="24" t="s">
        <v>46</v>
      </c>
      <c r="B148" s="24"/>
      <c r="C148" s="24"/>
      <c r="D148" s="24"/>
      <c r="E148" s="24"/>
      <c r="F148" s="24"/>
      <c r="G148" s="24"/>
      <c r="H148" s="24"/>
    </row>
    <row r="149" spans="1:8" ht="16.5" customHeight="1" x14ac:dyDescent="0.3">
      <c r="A149" s="20" t="s">
        <v>32</v>
      </c>
      <c r="B149" s="9" t="s">
        <v>36</v>
      </c>
      <c r="C149" s="1">
        <v>60</v>
      </c>
      <c r="D149" s="1">
        <v>1.3</v>
      </c>
      <c r="E149" s="1">
        <v>0.1</v>
      </c>
      <c r="F149" s="1">
        <v>0.9</v>
      </c>
      <c r="G149" s="1">
        <v>15</v>
      </c>
      <c r="H149" s="1"/>
    </row>
    <row r="150" spans="1:8" ht="28.5" customHeight="1" x14ac:dyDescent="0.3">
      <c r="A150" s="21"/>
      <c r="B150" s="9" t="s">
        <v>47</v>
      </c>
      <c r="C150" s="1">
        <v>70</v>
      </c>
      <c r="D150" s="1">
        <v>1.35</v>
      </c>
      <c r="E150" s="1">
        <v>7.86</v>
      </c>
      <c r="F150" s="1">
        <v>3.3</v>
      </c>
      <c r="G150" s="1">
        <v>159.03</v>
      </c>
      <c r="H150" s="1">
        <v>20</v>
      </c>
    </row>
    <row r="151" spans="1:8" x14ac:dyDescent="0.3">
      <c r="A151" s="21"/>
      <c r="B151" s="1" t="s">
        <v>9</v>
      </c>
      <c r="C151" s="1">
        <v>200</v>
      </c>
      <c r="D151" s="1">
        <v>0.2</v>
      </c>
      <c r="E151" s="1">
        <v>0.05</v>
      </c>
      <c r="F151" s="1">
        <v>15.01</v>
      </c>
      <c r="G151" s="1">
        <v>56.85</v>
      </c>
      <c r="H151" s="1">
        <v>2</v>
      </c>
    </row>
    <row r="152" spans="1:8" x14ac:dyDescent="0.3">
      <c r="A152" s="21"/>
      <c r="B152" s="1" t="s">
        <v>26</v>
      </c>
      <c r="C152" s="1">
        <v>150</v>
      </c>
      <c r="D152">
        <v>5.03</v>
      </c>
      <c r="E152" s="1">
        <v>7.89</v>
      </c>
      <c r="F152" s="1">
        <v>5.49</v>
      </c>
      <c r="G152" s="1">
        <v>229.2</v>
      </c>
      <c r="H152" s="1">
        <v>3</v>
      </c>
    </row>
    <row r="153" spans="1:8" x14ac:dyDescent="0.3">
      <c r="A153" s="21"/>
      <c r="B153" s="1" t="s">
        <v>10</v>
      </c>
      <c r="C153" s="1">
        <v>30</v>
      </c>
      <c r="D153">
        <v>2.37</v>
      </c>
      <c r="E153" s="1">
        <v>0.3</v>
      </c>
      <c r="F153" s="1">
        <v>14.43</v>
      </c>
      <c r="G153" s="1">
        <v>80</v>
      </c>
      <c r="H153" s="1"/>
    </row>
    <row r="154" spans="1:8" x14ac:dyDescent="0.3">
      <c r="A154" s="21"/>
      <c r="B154" s="1" t="s">
        <v>30</v>
      </c>
      <c r="C154" s="1">
        <v>100</v>
      </c>
      <c r="D154" s="1">
        <v>0.14000000000000001</v>
      </c>
      <c r="E154" s="1">
        <v>0.14000000000000001</v>
      </c>
      <c r="F154" s="1">
        <v>3.25</v>
      </c>
      <c r="G154" s="1">
        <v>35.83</v>
      </c>
      <c r="H154" s="1"/>
    </row>
    <row r="155" spans="1:8" x14ac:dyDescent="0.3">
      <c r="A155" s="22"/>
      <c r="B155" s="3" t="s">
        <v>14</v>
      </c>
      <c r="C155" s="1">
        <f>C149+C150+C151+C152+C153+C154</f>
        <v>610</v>
      </c>
      <c r="D155" s="1">
        <f>D149+D150+D151+D152+D153+D154</f>
        <v>10.39</v>
      </c>
      <c r="E155" s="1">
        <f>E149+E150+E151+E152+E153+E154</f>
        <v>16.34</v>
      </c>
      <c r="F155" s="1">
        <f>F149+F150+F151+F152+F153+F154</f>
        <v>42.38</v>
      </c>
      <c r="G155" s="1">
        <f>G149+G150+G151+G152+G153+G154</f>
        <v>575.91</v>
      </c>
      <c r="H155" s="1"/>
    </row>
    <row r="156" spans="1:8" hidden="1" x14ac:dyDescent="0.3"/>
    <row r="157" spans="1:8" hidden="1" x14ac:dyDescent="0.3"/>
    <row r="158" spans="1:8" ht="0.75" customHeight="1" x14ac:dyDescent="0.3">
      <c r="A158" s="20"/>
      <c r="B158" s="8"/>
      <c r="C158" s="7"/>
      <c r="D158" s="1"/>
      <c r="E158" s="1"/>
      <c r="F158" s="1"/>
      <c r="G158" s="1"/>
      <c r="H158" s="1"/>
    </row>
    <row r="159" spans="1:8" hidden="1" x14ac:dyDescent="0.3">
      <c r="A159" s="21"/>
      <c r="B159" s="9"/>
      <c r="C159" s="1"/>
      <c r="D159" s="1"/>
      <c r="E159" s="1"/>
      <c r="F159" s="1"/>
      <c r="G159" s="1"/>
      <c r="H159" s="1"/>
    </row>
    <row r="160" spans="1:8" hidden="1" x14ac:dyDescent="0.3">
      <c r="A160" s="21"/>
      <c r="B160" s="9"/>
      <c r="C160" s="1"/>
      <c r="D160" s="10"/>
      <c r="E160" s="1"/>
      <c r="F160" s="1"/>
      <c r="G160" s="1"/>
      <c r="H160" s="1"/>
    </row>
    <row r="161" spans="1:8" hidden="1" x14ac:dyDescent="0.3">
      <c r="A161" s="21"/>
      <c r="B161" s="1"/>
      <c r="C161" s="1"/>
      <c r="D161" s="1"/>
      <c r="E161" s="1"/>
      <c r="F161" s="1"/>
      <c r="G161" s="1"/>
      <c r="H161" s="1"/>
    </row>
    <row r="162" spans="1:8" hidden="1" x14ac:dyDescent="0.3">
      <c r="A162" s="21"/>
      <c r="B162" s="1"/>
      <c r="C162" s="1"/>
      <c r="E162" s="1"/>
      <c r="F162" s="1"/>
      <c r="G162" s="1"/>
      <c r="H162" s="1"/>
    </row>
    <row r="163" spans="1:8" hidden="1" x14ac:dyDescent="0.3">
      <c r="A163" s="21"/>
      <c r="B163" s="1"/>
      <c r="C163" s="1"/>
      <c r="D163" s="1"/>
      <c r="E163" s="1"/>
      <c r="F163" s="1"/>
      <c r="G163" s="1"/>
      <c r="H163" s="1"/>
    </row>
    <row r="164" spans="1:8" hidden="1" x14ac:dyDescent="0.3">
      <c r="A164" s="21"/>
      <c r="B164" s="1"/>
      <c r="C164" s="1"/>
      <c r="D164" s="1"/>
      <c r="E164" s="1"/>
      <c r="F164" s="1"/>
      <c r="G164" s="1"/>
      <c r="H164" s="1"/>
    </row>
    <row r="165" spans="1:8" hidden="1" x14ac:dyDescent="0.3">
      <c r="A165" s="21"/>
      <c r="B165" s="1"/>
      <c r="C165" s="1"/>
      <c r="D165" s="1"/>
      <c r="E165" s="1"/>
      <c r="F165" s="1"/>
      <c r="G165" s="1"/>
      <c r="H165" s="1"/>
    </row>
    <row r="166" spans="1:8" hidden="1" x14ac:dyDescent="0.3">
      <c r="A166" s="21"/>
      <c r="B166" s="3"/>
      <c r="C166" s="1"/>
      <c r="D166" s="1"/>
      <c r="E166" s="1"/>
      <c r="F166" s="1"/>
      <c r="G166" s="1"/>
      <c r="H166" s="1"/>
    </row>
    <row r="167" spans="1:8" hidden="1" x14ac:dyDescent="0.3">
      <c r="A167" s="22"/>
      <c r="B167" s="3"/>
      <c r="C167" s="1"/>
      <c r="D167" s="1"/>
      <c r="E167" s="1"/>
      <c r="F167" s="1"/>
      <c r="G167" s="1"/>
      <c r="H167" s="1"/>
    </row>
    <row r="168" spans="1:8" hidden="1" x14ac:dyDescent="0.3"/>
    <row r="169" spans="1:8" hidden="1" x14ac:dyDescent="0.3"/>
    <row r="170" spans="1:8" hidden="1" x14ac:dyDescent="0.3">
      <c r="A170" s="23"/>
      <c r="B170" s="23"/>
      <c r="C170" s="23"/>
      <c r="D170" s="23"/>
      <c r="E170" s="23"/>
      <c r="F170" s="23"/>
      <c r="G170" s="23"/>
      <c r="H170" s="23"/>
    </row>
    <row r="171" spans="1:8" hidden="1" x14ac:dyDescent="0.3">
      <c r="A171" s="20"/>
      <c r="B171" s="9"/>
      <c r="C171" s="1"/>
      <c r="D171" s="1"/>
      <c r="E171" s="1"/>
      <c r="F171" s="1"/>
      <c r="G171" s="1"/>
      <c r="H171" s="1"/>
    </row>
    <row r="172" spans="1:8" hidden="1" x14ac:dyDescent="0.3">
      <c r="A172" s="21"/>
      <c r="B172" s="1"/>
      <c r="C172" s="1"/>
      <c r="D172" s="1"/>
      <c r="E172" s="1"/>
      <c r="F172" s="1"/>
      <c r="G172" s="1"/>
      <c r="H172" s="1"/>
    </row>
    <row r="173" spans="1:8" hidden="1" x14ac:dyDescent="0.3">
      <c r="A173" s="21"/>
      <c r="B173" s="1"/>
      <c r="C173" s="1"/>
      <c r="D173" s="1"/>
      <c r="E173" s="1"/>
      <c r="F173" s="1"/>
      <c r="G173" s="1"/>
      <c r="H173" s="1"/>
    </row>
    <row r="174" spans="1:8" hidden="1" x14ac:dyDescent="0.3">
      <c r="A174" s="21"/>
      <c r="B174" s="1"/>
      <c r="C174" s="1"/>
      <c r="E174" s="1"/>
      <c r="F174" s="1"/>
      <c r="G174" s="1"/>
      <c r="H174" s="1"/>
    </row>
    <row r="175" spans="1:8" hidden="1" x14ac:dyDescent="0.3">
      <c r="A175" s="21"/>
      <c r="B175" s="1"/>
      <c r="C175" s="1"/>
      <c r="D175" s="1"/>
      <c r="E175" s="1"/>
      <c r="F175" s="1"/>
      <c r="G175" s="1"/>
      <c r="H175" s="1"/>
    </row>
    <row r="176" spans="1:8" hidden="1" x14ac:dyDescent="0.3">
      <c r="A176" s="21"/>
      <c r="B176" s="3"/>
      <c r="C176" s="1"/>
      <c r="D176" s="1"/>
      <c r="E176" s="1"/>
      <c r="F176" s="1"/>
      <c r="G176" s="1"/>
      <c r="H176" s="1"/>
    </row>
    <row r="177" spans="1:8" hidden="1" x14ac:dyDescent="0.3">
      <c r="A177" s="22"/>
      <c r="B177" s="3"/>
      <c r="C177" s="1"/>
      <c r="D177" s="1"/>
      <c r="E177" s="1"/>
      <c r="F177" s="1"/>
      <c r="G177" s="1"/>
      <c r="H177" s="1"/>
    </row>
    <row r="178" spans="1:8" hidden="1" x14ac:dyDescent="0.3"/>
    <row r="179" spans="1:8" ht="1.5" hidden="1" customHeight="1" x14ac:dyDescent="0.3">
      <c r="A179" s="20"/>
      <c r="B179" s="8"/>
      <c r="C179" s="1"/>
      <c r="D179" s="1"/>
      <c r="E179" s="1"/>
      <c r="F179" s="1"/>
      <c r="G179" s="1"/>
      <c r="H179" s="1"/>
    </row>
    <row r="180" spans="1:8" hidden="1" x14ac:dyDescent="0.3">
      <c r="A180" s="21"/>
      <c r="B180" s="9"/>
      <c r="C180" s="1"/>
      <c r="D180" s="1"/>
      <c r="E180" s="1"/>
      <c r="F180" s="1"/>
      <c r="G180" s="1"/>
      <c r="H180" s="1"/>
    </row>
    <row r="181" spans="1:8" hidden="1" x14ac:dyDescent="0.3">
      <c r="A181" s="21"/>
      <c r="B181" s="9"/>
      <c r="C181" s="1"/>
      <c r="D181" s="10"/>
      <c r="E181" s="1"/>
      <c r="F181" s="1"/>
      <c r="G181" s="1"/>
      <c r="H181" s="1"/>
    </row>
    <row r="182" spans="1:8" hidden="1" x14ac:dyDescent="0.3">
      <c r="A182" s="21"/>
      <c r="B182" s="1"/>
      <c r="C182" s="1"/>
      <c r="E182" s="1"/>
      <c r="F182" s="1"/>
      <c r="G182" s="1"/>
      <c r="H182" s="1"/>
    </row>
    <row r="183" spans="1:8" hidden="1" x14ac:dyDescent="0.3">
      <c r="A183" s="21"/>
      <c r="B183" s="1"/>
      <c r="C183" s="1"/>
      <c r="D183" s="1"/>
      <c r="E183" s="1"/>
      <c r="F183" s="1"/>
      <c r="G183" s="1"/>
      <c r="H183" s="1"/>
    </row>
    <row r="184" spans="1:8" hidden="1" x14ac:dyDescent="0.3">
      <c r="A184" s="21"/>
      <c r="B184" s="1"/>
      <c r="C184" s="1"/>
      <c r="D184" s="1"/>
      <c r="E184" s="1"/>
      <c r="F184" s="1"/>
      <c r="G184" s="1"/>
      <c r="H184" s="1"/>
    </row>
    <row r="185" spans="1:8" hidden="1" x14ac:dyDescent="0.3">
      <c r="A185" s="21"/>
      <c r="B185" s="1"/>
      <c r="C185" s="1"/>
      <c r="D185" s="1"/>
      <c r="E185" s="1"/>
      <c r="F185" s="1"/>
      <c r="G185" s="1"/>
      <c r="H185" s="1"/>
    </row>
    <row r="186" spans="1:8" hidden="1" x14ac:dyDescent="0.3">
      <c r="A186" s="21"/>
      <c r="B186" s="3"/>
      <c r="C186" s="1"/>
      <c r="D186" s="1"/>
      <c r="E186" s="1"/>
      <c r="F186" s="1"/>
      <c r="G186" s="1"/>
      <c r="H186" s="1"/>
    </row>
    <row r="187" spans="1:8" hidden="1" x14ac:dyDescent="0.3">
      <c r="A187" s="22"/>
      <c r="B187" s="3"/>
      <c r="C187" s="1"/>
      <c r="D187" s="1"/>
      <c r="E187" s="1"/>
      <c r="F187" s="1"/>
      <c r="G187" s="1"/>
      <c r="H187" s="1"/>
    </row>
    <row r="190" spans="1:8" x14ac:dyDescent="0.3">
      <c r="C190" t="s">
        <v>66</v>
      </c>
    </row>
    <row r="191" spans="1:8" x14ac:dyDescent="0.3">
      <c r="A191" s="20" t="s">
        <v>32</v>
      </c>
      <c r="B191" s="1" t="s">
        <v>29</v>
      </c>
      <c r="C191" s="1">
        <v>150</v>
      </c>
      <c r="D191" s="1">
        <v>1</v>
      </c>
      <c r="E191" s="1">
        <v>3.87</v>
      </c>
      <c r="F191" s="1">
        <v>7.0000000000000007E-2</v>
      </c>
      <c r="G191" s="1">
        <v>158.85</v>
      </c>
      <c r="H191" s="1">
        <v>17</v>
      </c>
    </row>
    <row r="192" spans="1:8" x14ac:dyDescent="0.3">
      <c r="A192" s="21"/>
      <c r="B192" s="1" t="s">
        <v>9</v>
      </c>
      <c r="C192" s="1">
        <v>200</v>
      </c>
      <c r="D192" s="1">
        <v>0.2</v>
      </c>
      <c r="E192" s="1">
        <v>0.05</v>
      </c>
      <c r="F192" s="1">
        <v>15.01</v>
      </c>
      <c r="G192" s="1">
        <f>D192+E192+F192</f>
        <v>15.26</v>
      </c>
      <c r="H192" s="1">
        <v>2</v>
      </c>
    </row>
    <row r="193" spans="1:8" x14ac:dyDescent="0.3">
      <c r="A193" s="21"/>
      <c r="B193" s="1" t="s">
        <v>10</v>
      </c>
      <c r="C193" s="1">
        <v>30</v>
      </c>
      <c r="D193">
        <v>2.37</v>
      </c>
      <c r="E193" s="1">
        <v>0.3</v>
      </c>
      <c r="F193" s="1">
        <v>14.43</v>
      </c>
      <c r="G193" s="1">
        <v>80</v>
      </c>
      <c r="H193" s="1"/>
    </row>
    <row r="194" spans="1:8" x14ac:dyDescent="0.3">
      <c r="A194" s="21"/>
      <c r="B194" s="1" t="s">
        <v>19</v>
      </c>
      <c r="C194" s="1">
        <v>100</v>
      </c>
      <c r="D194" s="1">
        <v>1.05</v>
      </c>
      <c r="E194" s="1">
        <v>10.220000000000001</v>
      </c>
      <c r="F194" s="1">
        <v>7.82</v>
      </c>
      <c r="G194" s="1">
        <v>280</v>
      </c>
      <c r="H194" s="1">
        <v>18</v>
      </c>
    </row>
    <row r="195" spans="1:8" x14ac:dyDescent="0.3">
      <c r="A195" s="21"/>
      <c r="B195" s="1"/>
      <c r="C195" s="1"/>
      <c r="D195" s="1"/>
      <c r="E195" s="1"/>
      <c r="F195" s="1"/>
      <c r="G195" s="1"/>
      <c r="H195" s="1"/>
    </row>
    <row r="196" spans="1:8" x14ac:dyDescent="0.3">
      <c r="A196" s="21"/>
      <c r="B196" s="9" t="s">
        <v>36</v>
      </c>
      <c r="C196" s="1">
        <v>60</v>
      </c>
      <c r="D196" s="1">
        <v>1.3</v>
      </c>
      <c r="E196" s="1">
        <v>0.1</v>
      </c>
      <c r="F196" s="1">
        <v>0.9</v>
      </c>
      <c r="G196" s="1">
        <v>17</v>
      </c>
      <c r="H196" s="1"/>
    </row>
    <row r="197" spans="1:8" x14ac:dyDescent="0.3">
      <c r="A197" s="21"/>
      <c r="B197" s="1" t="s">
        <v>30</v>
      </c>
      <c r="C197" s="1">
        <v>100</v>
      </c>
      <c r="D197" s="1">
        <v>0.14000000000000001</v>
      </c>
      <c r="E197" s="1">
        <v>0.14000000000000001</v>
      </c>
      <c r="F197" s="1">
        <v>3.25</v>
      </c>
      <c r="G197" s="1">
        <v>27.83</v>
      </c>
      <c r="H197" s="1"/>
    </row>
    <row r="198" spans="1:8" x14ac:dyDescent="0.3">
      <c r="A198" s="22"/>
      <c r="B198" s="3" t="s">
        <v>11</v>
      </c>
      <c r="C198" s="1">
        <f>C191+C192+C193+C194+C195+C196+C197</f>
        <v>640</v>
      </c>
      <c r="D198" s="1">
        <f>D191+D192+D193+D194+D195+D196+D197</f>
        <v>6.06</v>
      </c>
      <c r="E198" s="1">
        <f>E191+E192+E193+E194+E195+E196+E197</f>
        <v>14.680000000000001</v>
      </c>
      <c r="F198" s="1">
        <f>F191+F192+F193+F194+F195+F196+F197</f>
        <v>41.48</v>
      </c>
      <c r="G198" s="1">
        <f>G191+G192+G193+G194+G195+G196+G197</f>
        <v>578.94000000000005</v>
      </c>
      <c r="H198" s="1"/>
    </row>
  </sheetData>
  <mergeCells count="37">
    <mergeCell ref="A191:A198"/>
    <mergeCell ref="A115:H115"/>
    <mergeCell ref="A136:H136"/>
    <mergeCell ref="H10:H11"/>
    <mergeCell ref="A13:H13"/>
    <mergeCell ref="A14:A21"/>
    <mergeCell ref="A25:A34"/>
    <mergeCell ref="A37:H37"/>
    <mergeCell ref="A10:A11"/>
    <mergeCell ref="B10:B11"/>
    <mergeCell ref="C10:C11"/>
    <mergeCell ref="D10:F10"/>
    <mergeCell ref="G10:G11"/>
    <mergeCell ref="A24:H24"/>
    <mergeCell ref="A38:A45"/>
    <mergeCell ref="A47:A56"/>
    <mergeCell ref="A60:H60"/>
    <mergeCell ref="A61:A68"/>
    <mergeCell ref="A71:A79"/>
    <mergeCell ref="A46:H46"/>
    <mergeCell ref="A69:H69"/>
    <mergeCell ref="A82:H82"/>
    <mergeCell ref="A83:A91"/>
    <mergeCell ref="A94:A102"/>
    <mergeCell ref="A106:H106"/>
    <mergeCell ref="A107:A113"/>
    <mergeCell ref="A93:H93"/>
    <mergeCell ref="A116:A123"/>
    <mergeCell ref="A126:H126"/>
    <mergeCell ref="A127:A133"/>
    <mergeCell ref="A137:A145"/>
    <mergeCell ref="A148:H148"/>
    <mergeCell ref="A149:A155"/>
    <mergeCell ref="A158:A167"/>
    <mergeCell ref="A170:H170"/>
    <mergeCell ref="A171:A177"/>
    <mergeCell ref="A179:A18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8"/>
  <sheetViews>
    <sheetView topLeftCell="A2" workbookViewId="0">
      <selection activeCell="J19" sqref="J19"/>
    </sheetView>
  </sheetViews>
  <sheetFormatPr defaultRowHeight="14.4" x14ac:dyDescent="0.3"/>
  <sheetData>
    <row r="5" spans="1:11" x14ac:dyDescent="0.3">
      <c r="H5" s="18"/>
      <c r="I5" s="18"/>
      <c r="J5" s="18"/>
      <c r="K5" s="18"/>
    </row>
    <row r="6" spans="1:11" x14ac:dyDescent="0.3">
      <c r="B6" s="24" t="s">
        <v>48</v>
      </c>
      <c r="C6" s="24"/>
      <c r="D6" s="24"/>
      <c r="G6" s="19" t="s">
        <v>58</v>
      </c>
      <c r="H6" s="19"/>
      <c r="I6" s="19"/>
      <c r="J6" s="19"/>
      <c r="K6" s="19"/>
    </row>
    <row r="7" spans="1:11" x14ac:dyDescent="0.3">
      <c r="H7" s="18"/>
      <c r="I7" s="18"/>
      <c r="J7" s="18"/>
      <c r="K7" s="18"/>
    </row>
    <row r="8" spans="1:11" x14ac:dyDescent="0.3">
      <c r="A8" s="23" t="s">
        <v>49</v>
      </c>
      <c r="B8" s="23"/>
      <c r="C8" s="23"/>
      <c r="D8" s="23"/>
      <c r="E8" s="23"/>
      <c r="H8" s="18"/>
      <c r="I8" s="18"/>
      <c r="J8" s="18"/>
      <c r="K8" s="18"/>
    </row>
    <row r="9" spans="1:11" x14ac:dyDescent="0.3">
      <c r="A9" s="23" t="s">
        <v>50</v>
      </c>
      <c r="B9" s="23"/>
      <c r="C9" s="23"/>
      <c r="D9" s="23"/>
      <c r="E9" s="23"/>
      <c r="G9" s="16" t="s">
        <v>59</v>
      </c>
      <c r="H9" s="16"/>
      <c r="I9" s="16"/>
      <c r="J9" s="16"/>
      <c r="K9" s="16"/>
    </row>
    <row r="10" spans="1:11" x14ac:dyDescent="0.3">
      <c r="A10" s="23" t="s">
        <v>51</v>
      </c>
      <c r="B10" s="23"/>
      <c r="C10" s="23"/>
      <c r="D10" s="23"/>
      <c r="E10" s="23"/>
      <c r="F10" s="16" t="s">
        <v>60</v>
      </c>
      <c r="G10" s="16"/>
      <c r="H10" s="16"/>
      <c r="I10" s="16"/>
      <c r="J10" s="16"/>
      <c r="K10" s="16"/>
    </row>
    <row r="11" spans="1:11" x14ac:dyDescent="0.3">
      <c r="A11" s="23" t="s">
        <v>52</v>
      </c>
      <c r="B11" s="23"/>
      <c r="C11" s="23"/>
      <c r="D11" s="23"/>
      <c r="E11" s="23"/>
      <c r="H11" s="18"/>
      <c r="I11" s="18"/>
      <c r="J11" s="18"/>
      <c r="K11" s="18"/>
    </row>
    <row r="12" spans="1:11" x14ac:dyDescent="0.3">
      <c r="A12" s="23" t="s">
        <v>53</v>
      </c>
      <c r="B12" s="23"/>
      <c r="C12" s="23"/>
      <c r="D12" s="23"/>
      <c r="E12" s="23"/>
      <c r="H12" s="18"/>
      <c r="I12" s="18"/>
      <c r="J12" s="18"/>
      <c r="K12" s="18"/>
    </row>
    <row r="13" spans="1:11" x14ac:dyDescent="0.3">
      <c r="A13" s="23" t="s">
        <v>54</v>
      </c>
      <c r="B13" s="23"/>
      <c r="C13" s="23"/>
      <c r="D13" s="23"/>
      <c r="E13" s="23"/>
    </row>
    <row r="14" spans="1:11" x14ac:dyDescent="0.3">
      <c r="A14" s="23" t="s">
        <v>55</v>
      </c>
      <c r="B14" s="23"/>
      <c r="C14" s="23"/>
      <c r="D14" s="23"/>
      <c r="E14" s="23"/>
    </row>
    <row r="16" spans="1:11" x14ac:dyDescent="0.3">
      <c r="A16" s="23" t="s">
        <v>56</v>
      </c>
      <c r="B16" s="23"/>
      <c r="C16" s="23"/>
      <c r="D16" s="23"/>
      <c r="E16" s="23"/>
    </row>
    <row r="18" spans="1:11" x14ac:dyDescent="0.3">
      <c r="A18" s="23" t="s">
        <v>57</v>
      </c>
      <c r="B18" s="23"/>
      <c r="C18" s="23"/>
      <c r="D18" s="23"/>
      <c r="E18" s="23"/>
    </row>
    <row r="23" spans="1:11" x14ac:dyDescent="0.3">
      <c r="C23" s="24" t="s">
        <v>61</v>
      </c>
      <c r="D23" s="24"/>
      <c r="E23" s="24"/>
      <c r="F23" s="24"/>
      <c r="G23" s="19"/>
      <c r="H23" s="19"/>
      <c r="I23" s="19"/>
      <c r="J23" s="19"/>
      <c r="K23" s="19"/>
    </row>
    <row r="24" spans="1:11" x14ac:dyDescent="0.3">
      <c r="D24" s="19" t="s">
        <v>62</v>
      </c>
      <c r="E24" s="19"/>
      <c r="F24" s="19"/>
      <c r="G24" s="19"/>
      <c r="H24" s="19"/>
      <c r="I24" s="19"/>
      <c r="J24" s="19"/>
      <c r="K24" s="19"/>
    </row>
    <row r="25" spans="1:11" x14ac:dyDescent="0.3">
      <c r="D25" s="19" t="s">
        <v>63</v>
      </c>
      <c r="E25" s="19"/>
      <c r="F25" s="19"/>
      <c r="G25" s="19"/>
      <c r="H25" s="19"/>
      <c r="I25" s="19"/>
      <c r="J25" s="19"/>
      <c r="K25" s="19"/>
    </row>
    <row r="26" spans="1:11" x14ac:dyDescent="0.3">
      <c r="D26" s="19" t="s">
        <v>64</v>
      </c>
      <c r="E26" s="19"/>
      <c r="F26" s="19"/>
      <c r="G26" s="19"/>
      <c r="H26" s="19"/>
      <c r="I26" s="19"/>
      <c r="J26" s="19"/>
      <c r="K26" s="19"/>
    </row>
    <row r="27" spans="1:11" x14ac:dyDescent="0.3">
      <c r="D27" s="17"/>
      <c r="E27" s="17"/>
      <c r="F27" s="17"/>
      <c r="G27" s="17"/>
      <c r="H27" s="17"/>
      <c r="I27" s="17"/>
      <c r="J27" s="17"/>
      <c r="K27" s="17"/>
    </row>
    <row r="28" spans="1:11" x14ac:dyDescent="0.3">
      <c r="D28" s="17"/>
      <c r="E28" s="17"/>
      <c r="F28" s="19" t="s">
        <v>65</v>
      </c>
      <c r="G28" s="19"/>
      <c r="H28" s="19"/>
      <c r="I28" s="17"/>
      <c r="J28" s="17"/>
      <c r="K28" s="17"/>
    </row>
  </sheetData>
  <mergeCells count="11">
    <mergeCell ref="C23:F23"/>
    <mergeCell ref="A16:E16"/>
    <mergeCell ref="A18:E18"/>
    <mergeCell ref="B6:D6"/>
    <mergeCell ref="A8:E8"/>
    <mergeCell ref="A9:E9"/>
    <mergeCell ref="A10:E10"/>
    <mergeCell ref="A11:E11"/>
    <mergeCell ref="A12:E12"/>
    <mergeCell ref="A13:E13"/>
    <mergeCell ref="A14:E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2022-03-04T05:34:58Z</dcterms:modified>
</cp:coreProperties>
</file>